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altiliumeco-my.sharepoint.com/personal/trading_altilium_eco/Documents/DESKTOP/Form IV/FY-25-26/Form IV  Mar-26/"/>
    </mc:Choice>
  </mc:AlternateContent>
  <xr:revisionPtr revIDLastSave="637" documentId="13_ncr:1_{7529DE82-A860-4527-A70B-3513BE1DBB95}" xr6:coauthVersionLast="47" xr6:coauthVersionMax="47" xr10:uidLastSave="{1B66B149-13FC-48F8-8144-31FA6ED1247C}"/>
  <bookViews>
    <workbookView xWindow="-108" yWindow="-108" windowWidth="23256" windowHeight="12456" tabRatio="763" firstSheet="3" activeTab="4" xr2:uid="{00000000-000D-0000-FFFF-FFFF00000000}"/>
  </bookViews>
  <sheets>
    <sheet name="FORM -IV A" sheetId="12" r:id="rId1"/>
    <sheet name="FORM -IV B" sheetId="13" r:id="rId2"/>
    <sheet name="FORM IV-C" sheetId="14" r:id="rId3"/>
    <sheet name="FORM-IV D" sheetId="15" r:id="rId4"/>
    <sheet name="Form-IV E" sheetId="16" r:id="rId5"/>
    <sheet name="FORM IV-F (DAM)" sheetId="21" r:id="rId6"/>
    <sheet name="FORM IV-G (TAM)" sheetId="22" r:id="rId7"/>
    <sheet name="FORM-IV H REC" sheetId="23" r:id="rId8"/>
    <sheet name="FORM-IV I" sheetId="17" r:id="rId9"/>
    <sheet name="FORM IV-K (RTM)" sheetId="24" r:id="rId10"/>
    <sheet name="FORM IV-L (G-TAM)" sheetId="26" r:id="rId11"/>
  </sheets>
  <definedNames>
    <definedName name="_xlnm._FilterDatabase" localSheetId="5" hidden="1">'FORM IV-F (DAM)'!#REF!</definedName>
    <definedName name="_xlnm._FilterDatabase" localSheetId="9" hidden="1">'FORM IV-K (RTM)'!#REF!</definedName>
    <definedName name="_xlnm.Print_Area" localSheetId="0">'FORM -IV A'!$A$1:$O$36</definedName>
    <definedName name="_xlnm.Print_Area" localSheetId="2">'FORM IV-C'!$A$1:$O$24</definedName>
    <definedName name="_xlnm.Print_Area" localSheetId="5">'FORM IV-F (DAM)'!$A$1:$H$46</definedName>
    <definedName name="_xlnm.Print_Area" localSheetId="6">'FORM IV-G (TAM)'!$A$1:$N$29</definedName>
    <definedName name="_xlnm.Print_Area" localSheetId="9">'FORM IV-K (RTM)'!$A$1:$L$49</definedName>
    <definedName name="_xlnm.Print_Area" localSheetId="10">'FORM IV-L (G-TAM)'!$A$1:$N$26</definedName>
    <definedName name="_xlnm.Print_Area" localSheetId="3">'FORM-IV D'!$A$1:$K$30</definedName>
    <definedName name="_xlnm.Print_Area" localSheetId="4">'Form-IV E'!$A$1:$E$15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5" l="1"/>
  <c r="C49" i="24"/>
  <c r="C21" i="21" l="1"/>
  <c r="D27" i="15"/>
  <c r="F12" i="12" l="1"/>
  <c r="G17" i="26" l="1"/>
  <c r="G20" i="26"/>
  <c r="G24" i="26"/>
  <c r="F13" i="14" l="1"/>
  <c r="F16" i="12"/>
  <c r="F21" i="12" l="1"/>
  <c r="F10" i="13" l="1"/>
  <c r="G13" i="22" l="1"/>
  <c r="F17" i="14"/>
  <c r="F13" i="13"/>
  <c r="F19" i="13" l="1"/>
  <c r="G11" i="26" l="1"/>
  <c r="G26" i="26" s="1"/>
  <c r="E22" i="23" l="1"/>
  <c r="G26" i="22" l="1"/>
  <c r="G20" i="22" l="1"/>
  <c r="G28" i="22" s="1"/>
  <c r="F18" i="14" l="1"/>
</calcChain>
</file>

<file path=xl/sharedStrings.xml><?xml version="1.0" encoding="utf-8"?>
<sst xmlns="http://schemas.openxmlformats.org/spreadsheetml/2006/main" count="779" uniqueCount="132">
  <si>
    <t>Name of REC Client</t>
  </si>
  <si>
    <t>Name of Power Exchange</t>
  </si>
  <si>
    <t>Sr.No.</t>
  </si>
  <si>
    <t>Period of Power Delivery</t>
  </si>
  <si>
    <t>Start date (DD/MM/YYYY)</t>
  </si>
  <si>
    <t>End date (DD/MM/YYYY)</t>
  </si>
  <si>
    <t>Time of Power Delivery</t>
  </si>
  <si>
    <t>Start time (HH:MM)</t>
  </si>
  <si>
    <t>End time (HH:MM)</t>
  </si>
  <si>
    <t>Scheduled Volume (Mus)</t>
  </si>
  <si>
    <t>Purchase from</t>
  </si>
  <si>
    <t>Sold to</t>
  </si>
  <si>
    <t>State</t>
  </si>
  <si>
    <t>Trading Margin (Rs./Kwh)</t>
  </si>
  <si>
    <t>A</t>
  </si>
  <si>
    <t>B</t>
  </si>
  <si>
    <t>C</t>
  </si>
  <si>
    <t>Volume (RECs)</t>
  </si>
  <si>
    <t>NIL</t>
  </si>
  <si>
    <t>Total</t>
  </si>
  <si>
    <t>Sub Total</t>
  </si>
  <si>
    <t>Form IV-A</t>
  </si>
  <si>
    <t>Scheduled Volume (MUs)</t>
  </si>
  <si>
    <t>Purchased from</t>
  </si>
  <si>
    <t>Purchase Price (Rs./Kwh)</t>
  </si>
  <si>
    <t>Sale Price (Rs./Kwh)</t>
  </si>
  <si>
    <t>Name of the Seller</t>
  </si>
  <si>
    <t>Category</t>
  </si>
  <si>
    <t>Name of the Buyer</t>
  </si>
  <si>
    <t>Inter State trading Transactions</t>
  </si>
  <si>
    <t/>
  </si>
  <si>
    <t>SUB TOTAL</t>
  </si>
  <si>
    <t>Inter State trading Transactions through Swapping or Banking Arrangement</t>
  </si>
  <si>
    <t>Cross Border Transactions</t>
  </si>
  <si>
    <t>*RTC=Round The Clock (24 Hours i.e. from 00.00 to 24.00)</t>
  </si>
  <si>
    <t>Form IV-B</t>
  </si>
  <si>
    <t>Short-term Inter-State Transactions of Electricity by Trading Licensees ( Peak*)</t>
  </si>
  <si>
    <t>Form IV-C</t>
  </si>
  <si>
    <t>Short-term Inter-State Transactions of Electricity by Trading Licensees ( Other than Peak &amp; RTC)</t>
  </si>
  <si>
    <t>$ Contract is on buyer periphery</t>
  </si>
  <si>
    <t>Sub TOTAL</t>
  </si>
  <si>
    <t>Form IV-D</t>
  </si>
  <si>
    <t xml:space="preserve">Long-term Inter-State Transactions of Electricity by Trading Licensees </t>
  </si>
  <si>
    <t>Note: *Sale Price is based on Fixed and Vairable charges, which corresponds to declared capacity and schedule generation respectively</t>
  </si>
  <si>
    <t>Form IV-E</t>
  </si>
  <si>
    <t xml:space="preserve">Intra-State Transactions of Electricity by Trading Licensees </t>
  </si>
  <si>
    <t>Total transacted Volume (MUs)</t>
  </si>
  <si>
    <t>Short Term Transactions</t>
  </si>
  <si>
    <t>Details of Over the Counter (OTC) Contracts Executed by Electricity Traders in Inter-State market</t>
  </si>
  <si>
    <t>Contracted Week</t>
  </si>
  <si>
    <t>From</t>
  </si>
  <si>
    <t>To</t>
  </si>
  <si>
    <t>Contract Date</t>
  </si>
  <si>
    <t>Period of Contract</t>
  </si>
  <si>
    <t>Name</t>
  </si>
  <si>
    <t>ROUND THE CLOCK</t>
  </si>
  <si>
    <t>PEAK</t>
  </si>
  <si>
    <t>OTHER THAN RTC &amp; PEAK</t>
  </si>
  <si>
    <t>Remarks</t>
  </si>
  <si>
    <t xml:space="preserve">                   Day Ahead Power Exchange Transactions of Electricity by Trading Licenees</t>
  </si>
  <si>
    <t xml:space="preserve">Sr. No.
</t>
  </si>
  <si>
    <t>Date of Delivery</t>
  </si>
  <si>
    <t>Total scheduled Volume (Mus) for each Client</t>
  </si>
  <si>
    <t xml:space="preserve">Purchased From
</t>
  </si>
  <si>
    <t xml:space="preserve">Sold to
</t>
  </si>
  <si>
    <t>Name of Seller/Name of PX</t>
  </si>
  <si>
    <t xml:space="preserve">State
</t>
  </si>
  <si>
    <t>Name of Buyer/Name of PX</t>
  </si>
  <si>
    <t>Form - IV G</t>
  </si>
  <si>
    <t>Term Ahead Power Exchange to Transactions of Electricity by Trading Licenees</t>
  </si>
  <si>
    <t>Name of Power Exchange (IEX/PXIL)</t>
  </si>
  <si>
    <t>Transaction Price (Rs./Kwh)</t>
  </si>
  <si>
    <t>Name of Seller</t>
  </si>
  <si>
    <t>Name of Buyer</t>
  </si>
  <si>
    <t>Intraday Contracts</t>
  </si>
  <si>
    <t>Day-Ahead Contingency Contracts</t>
  </si>
  <si>
    <t>Daily Contracts</t>
  </si>
  <si>
    <t>D</t>
  </si>
  <si>
    <t>Weekly contracts</t>
  </si>
  <si>
    <t>Form - IV H</t>
  </si>
  <si>
    <t>Renewable Energy Certificates (REC) Trading on Power Exchange by Trading Licensees</t>
  </si>
  <si>
    <t xml:space="preserve"> Solar RECs</t>
  </si>
  <si>
    <t>Non Solar RECs</t>
  </si>
  <si>
    <t>Note : 1 REC = 1 MWh</t>
  </si>
  <si>
    <t>OA Consumer- Open access consumer</t>
  </si>
  <si>
    <t>Karnataka</t>
  </si>
  <si>
    <t>Sr. No.</t>
  </si>
  <si>
    <t>Client Type (Renewable Generator/ Obligated Entities)</t>
  </si>
  <si>
    <t>Market Clearing Price
(Rs/REC)</t>
  </si>
  <si>
    <t xml:space="preserve">Remarks </t>
  </si>
  <si>
    <t>Details of Over the Counter (OTC) Contracts Executed by Electricity Traders In Inter- State Market</t>
  </si>
  <si>
    <t>Purchase Price            (Rs/kWh)</t>
  </si>
  <si>
    <t>Sale Price
(Rs/kWh)</t>
  </si>
  <si>
    <t>Contracted Quantity           (MU)</t>
  </si>
  <si>
    <t>Power Schedule Start Date</t>
  </si>
  <si>
    <t>Power Schedule End Date</t>
  </si>
  <si>
    <t>Form IV-I</t>
  </si>
  <si>
    <t>Form-IV K</t>
  </si>
  <si>
    <t>Electricity transacted by Trading Licensees in Real Time Market on Power Exchanges</t>
  </si>
  <si>
    <t>Date of Delivery
(DD-MON-YYYY)</t>
  </si>
  <si>
    <t>Short-term Inter-State Transactions of Electricity by Trading Licensees ( RTC*)</t>
  </si>
  <si>
    <t>Form - IV L</t>
  </si>
  <si>
    <t>Green Term Ahead Power Exchange Transactions of Electricity by Trading Licensees</t>
  </si>
  <si>
    <t xml:space="preserve">Month: </t>
  </si>
  <si>
    <t>Medium Term Transactions</t>
  </si>
  <si>
    <t>Name of the Trading Licensee: ALTILIUM ENERGIE PRIVATE LIMITED</t>
  </si>
  <si>
    <t xml:space="preserve">Licence Details (No. &amp; Date): No. 85/Trading Licence/2021/CERC </t>
  </si>
  <si>
    <t>Licence Details (No. &amp; Date): No. 85/Trading Licence/2021/CERC    Date: 23/May/2021</t>
  </si>
  <si>
    <t>Form IV F</t>
  </si>
  <si>
    <t>Maharashtra</t>
  </si>
  <si>
    <t>Trader</t>
  </si>
  <si>
    <t>TATA Power Trading Company Ltd</t>
  </si>
  <si>
    <t>TPSL_200MW_TPTCL_Banderwala_TPT(TATA Power Trading Company Ltd)</t>
  </si>
  <si>
    <t>Rajasthan</t>
  </si>
  <si>
    <t>IEX</t>
  </si>
  <si>
    <t>Uttar Pradesh</t>
  </si>
  <si>
    <t>Licence Details (No. &amp; Date): No. 85/Trading Licence/2021/CERC    Date: 23/June/2021</t>
  </si>
  <si>
    <t>Apollo_Pipes_Limited</t>
  </si>
  <si>
    <t>Chhattisgarh</t>
  </si>
  <si>
    <t>Jindal Power Limited, Stage-2</t>
  </si>
  <si>
    <t>KARNATAKA</t>
  </si>
  <si>
    <t>Meenakshi Energy Limited</t>
  </si>
  <si>
    <t>Apollo_Metalex_Limited</t>
  </si>
  <si>
    <t>Jindal Power Limited, Simhapuri</t>
  </si>
  <si>
    <t>2X600_Vedanta_Limited_Chhattis
garh_Power_Plant</t>
  </si>
  <si>
    <t>Jindal Power Limited, Stage-1</t>
  </si>
  <si>
    <t>Month: Mar 2026</t>
  </si>
  <si>
    <t>Month:Mar 2026</t>
  </si>
  <si>
    <t>Month:  Mar 2026</t>
  </si>
  <si>
    <t>PCKL</t>
  </si>
  <si>
    <t>Andhra Pradesh</t>
  </si>
  <si>
    <t>Aikyam_Energy_Private_Limited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</si>
</sst>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3" formatCode="_ * #,##0.00_ ;_ * \-#,##0.00_ ;_ * &quot;-&quot;??_ ;_ @_ "/>
    <numFmt numFmtId="164" formatCode="0.000"/>
    <numFmt numFmtId="165" formatCode="0.0000"/>
    <numFmt numFmtId="166" formatCode="0.000000"/>
    <numFmt numFmtId="167" formatCode="0.00000"/>
    <numFmt numFmtId="168" formatCode="0.0000000"/>
    <numFmt numFmtId="169" formatCode="0.000000000"/>
    <numFmt numFmtId="170" formatCode="_ * #,##0.00000_ ;_ * \-#,##0.00000_ ;_ * &quot;-&quot;??_ ;_ @_ "/>
    <numFmt numFmtId="171" formatCode="0.0000000000"/>
    <numFmt numFmtId="172" formatCode="0.0000000000000"/>
    <numFmt numFmtId="173" formatCode="d/mmm/yyyy"/>
    <numFmt numFmtId="174" formatCode="[h]:mm"/>
    <numFmt numFmtId="175" formatCode="[$-409]d/mmm/yyyy;@"/>
    <numFmt numFmtId="176" formatCode="#,##0_);\-#,##0"/>
    <numFmt numFmtId="177" formatCode="#,##0.00000"/>
    <numFmt numFmtId="178" formatCode="_ * #,##0.000_ ;_ * \-#,##0.000_ ;_ * &quot;-&quot;??_ ;_ @_ "/>
    <numFmt numFmtId="179" formatCode="0.00000;0.00000;0.00000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  <charset val="204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sz val="11"/>
      <color theme="1"/>
      <name val="Bookman Old Style"/>
      <family val="1"/>
    </font>
    <font>
      <sz val="11"/>
      <name val="Bookman Old Style"/>
      <family val="1"/>
    </font>
    <font>
      <sz val="11"/>
      <color indexed="8"/>
      <name val="Bookman Old Style"/>
      <family val="1"/>
    </font>
    <font>
      <b/>
      <sz val="14"/>
      <color theme="1"/>
      <name val="Bookman Old Style"/>
      <family val="1"/>
    </font>
    <font>
      <b/>
      <u/>
      <sz val="14"/>
      <color theme="1"/>
      <name val="Bookman Old Style"/>
      <family val="1"/>
    </font>
    <font>
      <sz val="14"/>
      <color theme="1"/>
      <name val="Bookman Old Style"/>
      <family val="1"/>
    </font>
    <font>
      <b/>
      <sz val="14"/>
      <name val="Bookman Old Style"/>
      <family val="1"/>
    </font>
    <font>
      <sz val="14"/>
      <color indexed="8"/>
      <name val="Bookman Old Style"/>
      <family val="1"/>
    </font>
    <font>
      <b/>
      <sz val="11"/>
      <color indexed="8"/>
      <name val="Bookman Old Style"/>
      <family val="1"/>
    </font>
    <font>
      <sz val="11"/>
      <color theme="1"/>
      <name val="Book Antiqua"/>
      <family val="1"/>
    </font>
    <font>
      <b/>
      <sz val="11"/>
      <color theme="1"/>
      <name val="Book Antiqua"/>
      <family val="1"/>
    </font>
    <font>
      <sz val="11"/>
      <color indexed="8"/>
      <name val="Book Antiqua"/>
      <family val="1"/>
    </font>
    <font>
      <sz val="11"/>
      <name val="Book Antiqua"/>
      <family val="1"/>
    </font>
    <font>
      <sz val="14"/>
      <name val="Bookman Old Style"/>
      <family val="1"/>
    </font>
    <font>
      <b/>
      <sz val="18"/>
      <color theme="1"/>
      <name val="Bookman Old Style"/>
      <family val="1"/>
    </font>
    <font>
      <b/>
      <u/>
      <sz val="18"/>
      <color theme="1"/>
      <name val="Bookman Old Style"/>
      <family val="1"/>
    </font>
    <font>
      <sz val="18"/>
      <color theme="1"/>
      <name val="Bookman Old Style"/>
      <family val="1"/>
    </font>
    <font>
      <b/>
      <sz val="18"/>
      <name val="Bookman Old Style"/>
      <family val="1"/>
    </font>
    <font>
      <sz val="18"/>
      <name val="Bookman Old Style"/>
      <family val="1"/>
    </font>
    <font>
      <sz val="18"/>
      <color indexed="8"/>
      <name val="Bookman Old Style"/>
      <family val="1"/>
    </font>
    <font>
      <b/>
      <sz val="20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Bookman Old Style"/>
      <family val="1"/>
    </font>
    <font>
      <b/>
      <sz val="20"/>
      <name val="Adani Regular"/>
      <charset val="134"/>
    </font>
    <font>
      <sz val="20"/>
      <name val="Adani Regular"/>
    </font>
    <font>
      <sz val="20"/>
      <color indexed="8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sz val="14"/>
      <color rgb="FFFF0000"/>
      <name val="Bookman Old Style"/>
      <family val="1"/>
    </font>
    <font>
      <sz val="12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Protection="0">
      <alignment vertical="top" wrapText="1"/>
    </xf>
    <xf numFmtId="43" fontId="1" fillId="0" borderId="0" applyFont="0" applyFill="0" applyBorder="0" applyAlignment="0" applyProtection="0"/>
    <xf numFmtId="0" fontId="21" fillId="0" borderId="0">
      <alignment vertical="center"/>
    </xf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3">
    <xf numFmtId="0" fontId="0" fillId="0" borderId="0" xfId="0"/>
    <xf numFmtId="0" fontId="23" fillId="0" borderId="0" xfId="0" applyFont="1"/>
    <xf numFmtId="0" fontId="24" fillId="0" borderId="0" xfId="0" applyFont="1"/>
    <xf numFmtId="0" fontId="23" fillId="0" borderId="0" xfId="0" applyFont="1" applyAlignment="1">
      <alignment vertical="top" wrapText="1"/>
    </xf>
    <xf numFmtId="0" fontId="23" fillId="0" borderId="10" xfId="0" applyFont="1" applyBorder="1" applyAlignment="1">
      <alignment horizontal="center" vertical="top" wrapText="1"/>
    </xf>
    <xf numFmtId="14" fontId="23" fillId="0" borderId="10" xfId="0" applyNumberFormat="1" applyFont="1" applyBorder="1" applyAlignment="1">
      <alignment horizontal="center" vertical="top" wrapText="1"/>
    </xf>
    <xf numFmtId="0" fontId="26" fillId="0" borderId="10" xfId="0" applyFont="1" applyBorder="1" applyAlignment="1">
      <alignment horizontal="center" wrapText="1"/>
    </xf>
    <xf numFmtId="0" fontId="28" fillId="0" borderId="10" xfId="0" applyFont="1" applyBorder="1" applyAlignment="1">
      <alignment horizontal="center" wrapText="1"/>
    </xf>
    <xf numFmtId="0" fontId="26" fillId="0" borderId="0" xfId="0" applyFont="1"/>
    <xf numFmtId="0" fontId="27" fillId="0" borderId="0" xfId="0" applyFont="1"/>
    <xf numFmtId="0" fontId="28" fillId="0" borderId="0" xfId="0" applyFont="1"/>
    <xf numFmtId="0" fontId="28" fillId="0" borderId="10" xfId="0" applyFont="1" applyBorder="1"/>
    <xf numFmtId="0" fontId="28" fillId="0" borderId="10" xfId="0" applyFont="1" applyBorder="1" applyAlignment="1">
      <alignment horizontal="center"/>
    </xf>
    <xf numFmtId="0" fontId="28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20" fontId="28" fillId="0" borderId="10" xfId="0" applyNumberFormat="1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8" fillId="0" borderId="10" xfId="0" applyFont="1" applyBorder="1" applyAlignment="1" applyProtection="1">
      <alignment horizontal="left" vertical="center"/>
      <protection locked="0"/>
    </xf>
    <xf numFmtId="0" fontId="28" fillId="0" borderId="0" xfId="0" applyFont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175" fontId="28" fillId="0" borderId="10" xfId="0" applyNumberFormat="1" applyFont="1" applyBorder="1" applyAlignment="1" applyProtection="1">
      <alignment horizontal="center" vertical="center"/>
      <protection locked="0"/>
    </xf>
    <xf numFmtId="164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vertical="center" wrapText="1"/>
    </xf>
    <xf numFmtId="0" fontId="32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173" fontId="34" fillId="0" borderId="10" xfId="0" applyNumberFormat="1" applyFont="1" applyBorder="1" applyAlignment="1">
      <alignment horizontal="center" vertical="center" wrapText="1"/>
    </xf>
    <xf numFmtId="173" fontId="34" fillId="0" borderId="10" xfId="0" applyNumberFormat="1" applyFont="1" applyBorder="1" applyAlignment="1">
      <alignment vertical="center" wrapText="1"/>
    </xf>
    <xf numFmtId="0" fontId="31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vertical="center" wrapText="1"/>
    </xf>
    <xf numFmtId="0" fontId="33" fillId="0" borderId="10" xfId="0" applyFont="1" applyBorder="1" applyAlignment="1">
      <alignment horizontal="center" vertical="center" wrapText="1"/>
    </xf>
    <xf numFmtId="14" fontId="31" fillId="0" borderId="10" xfId="0" applyNumberFormat="1" applyFont="1" applyBorder="1" applyAlignment="1">
      <alignment horizontal="center" vertical="center" wrapText="1"/>
    </xf>
    <xf numFmtId="46" fontId="31" fillId="0" borderId="10" xfId="0" applyNumberFormat="1" applyFont="1" applyBorder="1" applyAlignment="1">
      <alignment horizontal="center" vertical="center" wrapText="1"/>
    </xf>
    <xf numFmtId="174" fontId="33" fillId="0" borderId="10" xfId="0" applyNumberFormat="1" applyFont="1" applyBorder="1" applyAlignment="1" applyProtection="1">
      <alignment horizontal="center" vertical="center" wrapText="1"/>
      <protection locked="0"/>
    </xf>
    <xf numFmtId="1" fontId="35" fillId="33" borderId="10" xfId="0" applyNumberFormat="1" applyFont="1" applyFill="1" applyBorder="1" applyAlignment="1" applyProtection="1">
      <alignment horizontal="right" vertical="center" wrapText="1"/>
      <protection locked="0"/>
    </xf>
    <xf numFmtId="168" fontId="35" fillId="33" borderId="10" xfId="0" applyNumberFormat="1" applyFont="1" applyFill="1" applyBorder="1" applyAlignment="1" applyProtection="1">
      <alignment horizontal="right" vertical="center" wrapText="1"/>
      <protection locked="0"/>
    </xf>
    <xf numFmtId="0" fontId="33" fillId="0" borderId="0" xfId="0" applyFont="1" applyAlignment="1">
      <alignment horizontal="left" vertical="center" wrapText="1"/>
    </xf>
    <xf numFmtId="165" fontId="31" fillId="0" borderId="17" xfId="0" applyNumberFormat="1" applyFont="1" applyBorder="1" applyAlignment="1">
      <alignment horizontal="center" vertical="center" wrapText="1"/>
    </xf>
    <xf numFmtId="0" fontId="33" fillId="0" borderId="10" xfId="0" applyFont="1" applyBorder="1" applyAlignment="1" applyProtection="1">
      <alignment vertical="center" wrapText="1"/>
      <protection locked="0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43" fontId="28" fillId="0" borderId="10" xfId="43" applyFont="1" applyFill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8" fillId="0" borderId="10" xfId="0" applyFont="1" applyBorder="1" applyAlignment="1">
      <alignment vertical="center"/>
    </xf>
    <xf numFmtId="0" fontId="26" fillId="0" borderId="0" xfId="0" applyFont="1" applyAlignment="1">
      <alignment vertical="center" wrapText="1"/>
    </xf>
    <xf numFmtId="0" fontId="28" fillId="0" borderId="10" xfId="0" applyFont="1" applyBorder="1" applyProtection="1">
      <protection locked="0"/>
    </xf>
    <xf numFmtId="0" fontId="28" fillId="0" borderId="10" xfId="0" applyFont="1" applyBorder="1" applyAlignment="1" applyProtection="1">
      <alignment horizontal="center"/>
      <protection locked="0"/>
    </xf>
    <xf numFmtId="168" fontId="26" fillId="0" borderId="0" xfId="0" applyNumberFormat="1" applyFont="1"/>
    <xf numFmtId="168" fontId="28" fillId="0" borderId="0" xfId="0" applyNumberFormat="1" applyFont="1"/>
    <xf numFmtId="0" fontId="36" fillId="0" borderId="10" xfId="42" applyFont="1" applyBorder="1" applyAlignment="1">
      <alignment horizontal="center" vertical="center" wrapText="1"/>
    </xf>
    <xf numFmtId="17" fontId="26" fillId="0" borderId="0" xfId="0" applyNumberFormat="1" applyFont="1" applyAlignment="1">
      <alignment horizontal="left"/>
    </xf>
    <xf numFmtId="0" fontId="26" fillId="0" borderId="0" xfId="0" applyFont="1" applyAlignment="1">
      <alignment horizontal="left"/>
    </xf>
    <xf numFmtId="0" fontId="26" fillId="0" borderId="10" xfId="48" applyFont="1" applyBorder="1" applyAlignment="1" applyProtection="1">
      <alignment horizontal="center"/>
      <protection locked="0"/>
    </xf>
    <xf numFmtId="0" fontId="28" fillId="0" borderId="10" xfId="0" applyFont="1" applyBorder="1" applyAlignment="1">
      <alignment horizontal="right"/>
    </xf>
    <xf numFmtId="167" fontId="26" fillId="0" borderId="10" xfId="0" applyNumberFormat="1" applyFont="1" applyBorder="1" applyAlignment="1">
      <alignment horizontal="center"/>
    </xf>
    <xf numFmtId="0" fontId="37" fillId="0" borderId="10" xfId="0" applyFont="1" applyBorder="1" applyAlignment="1" applyProtection="1">
      <alignment horizontal="center" vertical="center"/>
      <protection locked="0"/>
    </xf>
    <xf numFmtId="14" fontId="40" fillId="0" borderId="10" xfId="42" applyNumberFormat="1" applyFont="1" applyBorder="1" applyAlignment="1">
      <alignment horizontal="center" vertical="center"/>
    </xf>
    <xf numFmtId="20" fontId="40" fillId="0" borderId="10" xfId="42" applyNumberFormat="1" applyFont="1" applyBorder="1" applyAlignment="1">
      <alignment horizontal="center" vertical="center"/>
    </xf>
    <xf numFmtId="46" fontId="40" fillId="0" borderId="10" xfId="42" applyNumberFormat="1" applyFont="1" applyBorder="1" applyAlignment="1">
      <alignment horizontal="center" vertical="center"/>
    </xf>
    <xf numFmtId="0" fontId="37" fillId="0" borderId="10" xfId="0" applyFont="1" applyBorder="1" applyAlignment="1">
      <alignment horizontal="center" vertical="center" wrapText="1"/>
    </xf>
    <xf numFmtId="0" fontId="40" fillId="0" borderId="10" xfId="42" applyFont="1" applyBorder="1" applyAlignment="1">
      <alignment horizontal="center" vertical="center" wrapText="1"/>
    </xf>
    <xf numFmtId="0" fontId="40" fillId="0" borderId="10" xfId="42" applyFont="1" applyBorder="1" applyAlignment="1">
      <alignment vertical="center"/>
    </xf>
    <xf numFmtId="0" fontId="40" fillId="0" borderId="10" xfId="42" applyFont="1" applyBorder="1" applyAlignment="1">
      <alignment horizontal="center" vertical="center"/>
    </xf>
    <xf numFmtId="177" fontId="37" fillId="35" borderId="10" xfId="0" quotePrefix="1" applyNumberFormat="1" applyFont="1" applyFill="1" applyBorder="1" applyAlignment="1">
      <alignment horizontal="center" vertical="center" wrapText="1"/>
    </xf>
    <xf numFmtId="0" fontId="37" fillId="0" borderId="10" xfId="44" applyFont="1" applyBorder="1" applyAlignment="1" applyProtection="1">
      <alignment horizontal="center" vertical="center"/>
      <protection locked="0"/>
    </xf>
    <xf numFmtId="164" fontId="37" fillId="35" borderId="10" xfId="0" applyNumberFormat="1" applyFont="1" applyFill="1" applyBorder="1" applyAlignment="1">
      <alignment horizontal="center" vertical="center"/>
    </xf>
    <xf numFmtId="0" fontId="38" fillId="0" borderId="0" xfId="0" applyFont="1" applyAlignment="1">
      <alignment vertical="center"/>
    </xf>
    <xf numFmtId="0" fontId="37" fillId="0" borderId="0" xfId="0" applyFont="1" applyAlignment="1">
      <alignment vertical="center"/>
    </xf>
    <xf numFmtId="17" fontId="38" fillId="0" borderId="0" xfId="0" applyNumberFormat="1" applyFont="1" applyAlignment="1">
      <alignment horizontal="left" vertical="center"/>
    </xf>
    <xf numFmtId="0" fontId="38" fillId="0" borderId="10" xfId="0" applyFont="1" applyBorder="1" applyAlignment="1">
      <alignment vertical="center" wrapText="1"/>
    </xf>
    <xf numFmtId="0" fontId="37" fillId="0" borderId="0" xfId="0" applyFont="1" applyAlignment="1">
      <alignment horizontal="center" vertical="center"/>
    </xf>
    <xf numFmtId="0" fontId="37" fillId="0" borderId="10" xfId="0" applyFont="1" applyBorder="1" applyAlignment="1">
      <alignment horizontal="center" vertical="center"/>
    </xf>
    <xf numFmtId="0" fontId="37" fillId="0" borderId="10" xfId="0" applyFont="1" applyBorder="1" applyAlignment="1">
      <alignment vertical="center"/>
    </xf>
    <xf numFmtId="168" fontId="39" fillId="33" borderId="10" xfId="0" applyNumberFormat="1" applyFont="1" applyFill="1" applyBorder="1" applyAlignment="1" applyProtection="1">
      <alignment horizontal="right" vertical="center"/>
      <protection locked="0"/>
    </xf>
    <xf numFmtId="14" fontId="37" fillId="0" borderId="10" xfId="0" applyNumberFormat="1" applyFont="1" applyBorder="1" applyAlignment="1">
      <alignment horizontal="center" vertical="center" wrapText="1"/>
    </xf>
    <xf numFmtId="46" fontId="37" fillId="0" borderId="10" xfId="0" applyNumberFormat="1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/>
    </xf>
    <xf numFmtId="20" fontId="37" fillId="0" borderId="10" xfId="0" applyNumberFormat="1" applyFont="1" applyBorder="1" applyAlignment="1">
      <alignment horizontal="center" vertical="center"/>
    </xf>
    <xf numFmtId="0" fontId="38" fillId="0" borderId="10" xfId="0" applyFont="1" applyBorder="1" applyAlignment="1">
      <alignment horizontal="center" vertical="center" wrapText="1"/>
    </xf>
    <xf numFmtId="0" fontId="38" fillId="0" borderId="10" xfId="0" applyFont="1" applyBorder="1" applyAlignment="1">
      <alignment vertical="center"/>
    </xf>
    <xf numFmtId="165" fontId="37" fillId="0" borderId="10" xfId="0" applyNumberFormat="1" applyFont="1" applyBorder="1" applyAlignment="1">
      <alignment vertical="center"/>
    </xf>
    <xf numFmtId="14" fontId="37" fillId="0" borderId="10" xfId="0" applyNumberFormat="1" applyFont="1" applyBorder="1" applyAlignment="1">
      <alignment horizontal="center" vertical="center"/>
    </xf>
    <xf numFmtId="20" fontId="37" fillId="0" borderId="10" xfId="0" applyNumberFormat="1" applyFont="1" applyBorder="1" applyAlignment="1">
      <alignment vertical="center"/>
    </xf>
    <xf numFmtId="20" fontId="37" fillId="0" borderId="10" xfId="0" applyNumberFormat="1" applyFont="1" applyBorder="1" applyAlignment="1">
      <alignment horizontal="right" vertical="center"/>
    </xf>
    <xf numFmtId="164" fontId="37" fillId="0" borderId="10" xfId="0" applyNumberFormat="1" applyFont="1" applyBorder="1" applyAlignment="1">
      <alignment vertical="center"/>
    </xf>
    <xf numFmtId="166" fontId="37" fillId="0" borderId="10" xfId="0" applyNumberFormat="1" applyFont="1" applyBorder="1" applyAlignment="1">
      <alignment horizontal="center" vertical="center"/>
    </xf>
    <xf numFmtId="14" fontId="37" fillId="0" borderId="10" xfId="0" applyNumberFormat="1" applyFont="1" applyBorder="1" applyAlignment="1">
      <alignment vertical="center"/>
    </xf>
    <xf numFmtId="167" fontId="37" fillId="0" borderId="10" xfId="0" applyNumberFormat="1" applyFont="1" applyBorder="1" applyAlignment="1">
      <alignment horizontal="center" vertical="center"/>
    </xf>
    <xf numFmtId="176" fontId="39" fillId="0" borderId="10" xfId="42" applyNumberFormat="1" applyFont="1" applyBorder="1" applyAlignment="1">
      <alignment horizontal="center" vertical="center" wrapText="1"/>
    </xf>
    <xf numFmtId="164" fontId="37" fillId="0" borderId="10" xfId="0" applyNumberFormat="1" applyFont="1" applyBorder="1" applyAlignment="1">
      <alignment horizontal="center" vertical="center"/>
    </xf>
    <xf numFmtId="20" fontId="38" fillId="0" borderId="10" xfId="0" applyNumberFormat="1" applyFont="1" applyBorder="1" applyAlignment="1">
      <alignment vertical="center"/>
    </xf>
    <xf numFmtId="167" fontId="3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wrapText="1"/>
    </xf>
    <xf numFmtId="0" fontId="32" fillId="0" borderId="0" xfId="0" applyFont="1" applyAlignment="1">
      <alignment wrapText="1"/>
    </xf>
    <xf numFmtId="0" fontId="33" fillId="0" borderId="0" xfId="0" applyFont="1" applyAlignment="1">
      <alignment wrapText="1"/>
    </xf>
    <xf numFmtId="0" fontId="31" fillId="0" borderId="10" xfId="0" applyFont="1" applyBorder="1" applyAlignment="1">
      <alignment horizontal="center" wrapText="1"/>
    </xf>
    <xf numFmtId="0" fontId="31" fillId="0" borderId="10" xfId="0" applyFont="1" applyBorder="1" applyAlignment="1">
      <alignment wrapText="1"/>
    </xf>
    <xf numFmtId="0" fontId="31" fillId="0" borderId="10" xfId="0" quotePrefix="1" applyFont="1" applyBorder="1" applyAlignment="1">
      <alignment wrapText="1"/>
    </xf>
    <xf numFmtId="175" fontId="33" fillId="0" borderId="10" xfId="0" applyNumberFormat="1" applyFont="1" applyBorder="1" applyAlignment="1" applyProtection="1">
      <alignment horizontal="center" vertical="center" wrapText="1"/>
      <protection locked="0"/>
    </xf>
    <xf numFmtId="20" fontId="31" fillId="0" borderId="10" xfId="0" applyNumberFormat="1" applyFont="1" applyBorder="1" applyAlignment="1">
      <alignment horizontal="center" vertical="center" wrapText="1"/>
    </xf>
    <xf numFmtId="165" fontId="31" fillId="0" borderId="10" xfId="0" applyNumberFormat="1" applyFont="1" applyBorder="1" applyAlignment="1">
      <alignment horizontal="center" vertical="center" wrapText="1"/>
    </xf>
    <xf numFmtId="164" fontId="31" fillId="0" borderId="10" xfId="0" applyNumberFormat="1" applyFont="1" applyBorder="1" applyAlignment="1">
      <alignment horizontal="center" vertical="center" wrapText="1"/>
    </xf>
    <xf numFmtId="164" fontId="33" fillId="0" borderId="10" xfId="0" applyNumberFormat="1" applyFont="1" applyBorder="1" applyAlignment="1">
      <alignment horizontal="center" vertical="center" wrapText="1"/>
    </xf>
    <xf numFmtId="164" fontId="31" fillId="0" borderId="10" xfId="0" applyNumberFormat="1" applyFont="1" applyBorder="1" applyAlignment="1">
      <alignment vertical="center" wrapText="1"/>
    </xf>
    <xf numFmtId="14" fontId="31" fillId="0" borderId="10" xfId="0" applyNumberFormat="1" applyFont="1" applyBorder="1" applyAlignment="1">
      <alignment wrapText="1"/>
    </xf>
    <xf numFmtId="20" fontId="31" fillId="0" borderId="10" xfId="0" applyNumberFormat="1" applyFont="1" applyBorder="1" applyAlignment="1">
      <alignment wrapText="1"/>
    </xf>
    <xf numFmtId="46" fontId="31" fillId="0" borderId="10" xfId="0" applyNumberFormat="1" applyFont="1" applyBorder="1" applyAlignment="1">
      <alignment wrapText="1"/>
    </xf>
    <xf numFmtId="168" fontId="35" fillId="0" borderId="10" xfId="0" applyNumberFormat="1" applyFont="1" applyBorder="1" applyAlignment="1" applyProtection="1">
      <alignment horizontal="right" wrapText="1"/>
      <protection locked="0"/>
    </xf>
    <xf numFmtId="164" fontId="31" fillId="0" borderId="10" xfId="0" applyNumberFormat="1" applyFont="1" applyBorder="1" applyAlignment="1">
      <alignment wrapText="1"/>
    </xf>
    <xf numFmtId="0" fontId="33" fillId="0" borderId="10" xfId="0" applyFont="1" applyBorder="1" applyAlignment="1">
      <alignment horizontal="center" wrapText="1"/>
    </xf>
    <xf numFmtId="0" fontId="33" fillId="0" borderId="10" xfId="0" applyFont="1" applyBorder="1" applyAlignment="1">
      <alignment wrapText="1"/>
    </xf>
    <xf numFmtId="168" fontId="35" fillId="33" borderId="10" xfId="0" applyNumberFormat="1" applyFont="1" applyFill="1" applyBorder="1" applyAlignment="1" applyProtection="1">
      <alignment horizontal="right" wrapText="1"/>
      <protection locked="0"/>
    </xf>
    <xf numFmtId="0" fontId="31" fillId="0" borderId="0" xfId="0" applyFont="1" applyAlignment="1">
      <alignment horizontal="center" wrapText="1"/>
    </xf>
    <xf numFmtId="14" fontId="31" fillId="0" borderId="16" xfId="0" applyNumberFormat="1" applyFont="1" applyBorder="1" applyAlignment="1">
      <alignment wrapText="1"/>
    </xf>
    <xf numFmtId="165" fontId="31" fillId="0" borderId="17" xfId="0" applyNumberFormat="1" applyFont="1" applyBorder="1" applyAlignment="1">
      <alignment horizontal="center" wrapText="1"/>
    </xf>
    <xf numFmtId="165" fontId="33" fillId="0" borderId="0" xfId="0" applyNumberFormat="1" applyFont="1" applyAlignment="1">
      <alignment wrapText="1"/>
    </xf>
    <xf numFmtId="14" fontId="31" fillId="0" borderId="0" xfId="0" applyNumberFormat="1" applyFont="1" applyAlignment="1">
      <alignment wrapText="1"/>
    </xf>
    <xf numFmtId="165" fontId="31" fillId="0" borderId="0" xfId="0" applyNumberFormat="1" applyFont="1" applyAlignment="1">
      <alignment horizontal="center" wrapText="1"/>
    </xf>
    <xf numFmtId="170" fontId="33" fillId="0" borderId="0" xfId="43" applyNumberFormat="1" applyFont="1" applyAlignment="1">
      <alignment wrapText="1"/>
    </xf>
    <xf numFmtId="169" fontId="33" fillId="0" borderId="0" xfId="0" applyNumberFormat="1" applyFont="1" applyAlignment="1">
      <alignment wrapText="1"/>
    </xf>
    <xf numFmtId="164" fontId="33" fillId="0" borderId="0" xfId="0" applyNumberFormat="1" applyFont="1" applyAlignment="1">
      <alignment horizontal="center" vertical="center" wrapText="1"/>
    </xf>
    <xf numFmtId="2" fontId="33" fillId="0" borderId="0" xfId="0" applyNumberFormat="1" applyFont="1" applyAlignment="1">
      <alignment wrapText="1"/>
    </xf>
    <xf numFmtId="164" fontId="33" fillId="0" borderId="0" xfId="0" applyNumberFormat="1" applyFont="1" applyAlignment="1">
      <alignment wrapText="1"/>
    </xf>
    <xf numFmtId="167" fontId="33" fillId="0" borderId="0" xfId="0" applyNumberFormat="1" applyFont="1" applyAlignment="1">
      <alignment wrapText="1"/>
    </xf>
    <xf numFmtId="171" fontId="33" fillId="0" borderId="0" xfId="0" applyNumberFormat="1" applyFont="1" applyAlignment="1">
      <alignment wrapText="1"/>
    </xf>
    <xf numFmtId="166" fontId="33" fillId="0" borderId="0" xfId="0" applyNumberFormat="1" applyFont="1" applyAlignment="1">
      <alignment wrapText="1"/>
    </xf>
    <xf numFmtId="172" fontId="33" fillId="0" borderId="0" xfId="0" applyNumberFormat="1" applyFont="1" applyAlignment="1">
      <alignment wrapText="1"/>
    </xf>
    <xf numFmtId="0" fontId="42" fillId="0" borderId="0" xfId="0" applyFont="1"/>
    <xf numFmtId="0" fontId="43" fillId="0" borderId="0" xfId="0" applyFont="1"/>
    <xf numFmtId="0" fontId="44" fillId="0" borderId="0" xfId="0" applyFont="1"/>
    <xf numFmtId="0" fontId="42" fillId="0" borderId="0" xfId="0" applyFont="1" applyAlignment="1">
      <alignment horizontal="left" vertical="center"/>
    </xf>
    <xf numFmtId="0" fontId="42" fillId="0" borderId="10" xfId="0" applyFont="1" applyBorder="1" applyAlignment="1">
      <alignment horizontal="center"/>
    </xf>
    <xf numFmtId="0" fontId="42" fillId="0" borderId="10" xfId="0" applyFont="1" applyBorder="1"/>
    <xf numFmtId="168" fontId="47" fillId="33" borderId="10" xfId="0" applyNumberFormat="1" applyFont="1" applyFill="1" applyBorder="1" applyAlignment="1" applyProtection="1">
      <alignment horizontal="right"/>
      <protection locked="0"/>
    </xf>
    <xf numFmtId="0" fontId="44" fillId="0" borderId="10" xfId="0" applyFont="1" applyBorder="1"/>
    <xf numFmtId="167" fontId="42" fillId="0" borderId="10" xfId="0" applyNumberFormat="1" applyFont="1" applyBorder="1" applyAlignment="1">
      <alignment horizontal="center" vertical="center"/>
    </xf>
    <xf numFmtId="0" fontId="42" fillId="0" borderId="10" xfId="0" applyFont="1" applyBorder="1" applyAlignment="1">
      <alignment horizontal="left"/>
    </xf>
    <xf numFmtId="0" fontId="44" fillId="0" borderId="10" xfId="0" applyFont="1" applyBorder="1" applyAlignment="1">
      <alignment horizontal="center"/>
    </xf>
    <xf numFmtId="15" fontId="42" fillId="0" borderId="10" xfId="0" applyNumberFormat="1" applyFont="1" applyBorder="1" applyAlignment="1">
      <alignment horizontal="left"/>
    </xf>
    <xf numFmtId="14" fontId="42" fillId="0" borderId="16" xfId="0" applyNumberFormat="1" applyFont="1" applyBorder="1"/>
    <xf numFmtId="166" fontId="42" fillId="0" borderId="17" xfId="0" applyNumberFormat="1" applyFont="1" applyBorder="1" applyAlignment="1">
      <alignment horizontal="center"/>
    </xf>
    <xf numFmtId="164" fontId="44" fillId="0" borderId="0" xfId="0" applyNumberFormat="1" applyFont="1"/>
    <xf numFmtId="0" fontId="44" fillId="0" borderId="10" xfId="0" applyFont="1" applyBorder="1" applyAlignment="1" applyProtection="1">
      <alignment vertical="center"/>
      <protection locked="0"/>
    </xf>
    <xf numFmtId="0" fontId="48" fillId="0" borderId="0" xfId="0" applyFont="1"/>
    <xf numFmtId="0" fontId="49" fillId="0" borderId="0" xfId="0" applyFont="1"/>
    <xf numFmtId="0" fontId="49" fillId="0" borderId="0" xfId="0" applyFont="1" applyAlignment="1">
      <alignment horizontal="left"/>
    </xf>
    <xf numFmtId="0" fontId="50" fillId="0" borderId="0" xfId="0" applyFont="1"/>
    <xf numFmtId="0" fontId="50" fillId="0" borderId="0" xfId="0" applyFont="1" applyAlignment="1">
      <alignment horizontal="left"/>
    </xf>
    <xf numFmtId="0" fontId="51" fillId="0" borderId="0" xfId="0" applyFont="1" applyAlignment="1">
      <alignment horizontal="left" vertical="center"/>
    </xf>
    <xf numFmtId="0" fontId="48" fillId="0" borderId="10" xfId="0" applyFont="1" applyBorder="1" applyAlignment="1">
      <alignment horizontal="center"/>
    </xf>
    <xf numFmtId="0" fontId="50" fillId="0" borderId="10" xfId="0" applyFont="1" applyBorder="1" applyAlignment="1">
      <alignment horizontal="center"/>
    </xf>
    <xf numFmtId="0" fontId="48" fillId="0" borderId="10" xfId="0" applyFont="1" applyBorder="1"/>
    <xf numFmtId="0" fontId="50" fillId="0" borderId="10" xfId="0" applyFont="1" applyBorder="1"/>
    <xf numFmtId="0" fontId="50" fillId="0" borderId="10" xfId="0" applyFont="1" applyBorder="1" applyAlignment="1">
      <alignment horizontal="left"/>
    </xf>
    <xf numFmtId="0" fontId="50" fillId="0" borderId="10" xfId="0" applyFont="1" applyBorder="1" applyAlignment="1">
      <alignment horizontal="center" vertical="center"/>
    </xf>
    <xf numFmtId="175" fontId="50" fillId="0" borderId="10" xfId="0" applyNumberFormat="1" applyFont="1" applyBorder="1" applyAlignment="1" applyProtection="1">
      <alignment horizontal="center" vertical="center"/>
      <protection locked="0"/>
    </xf>
    <xf numFmtId="0" fontId="48" fillId="0" borderId="10" xfId="0" applyFont="1" applyBorder="1" applyAlignment="1">
      <alignment horizontal="center" vertical="center"/>
    </xf>
    <xf numFmtId="20" fontId="48" fillId="0" borderId="10" xfId="0" applyNumberFormat="1" applyFont="1" applyBorder="1"/>
    <xf numFmtId="165" fontId="48" fillId="0" borderId="10" xfId="0" applyNumberFormat="1" applyFont="1" applyBorder="1" applyAlignment="1">
      <alignment horizontal="center" vertical="center"/>
    </xf>
    <xf numFmtId="0" fontId="48" fillId="0" borderId="10" xfId="0" applyFont="1" applyBorder="1" applyAlignment="1">
      <alignment horizontal="left"/>
    </xf>
    <xf numFmtId="164" fontId="50" fillId="0" borderId="0" xfId="0" applyNumberFormat="1" applyFont="1" applyAlignment="1">
      <alignment horizontal="center" vertical="center"/>
    </xf>
    <xf numFmtId="1" fontId="54" fillId="33" borderId="10" xfId="0" applyNumberFormat="1" applyFont="1" applyFill="1" applyBorder="1" applyAlignment="1" applyProtection="1">
      <alignment horizontal="center"/>
      <protection locked="0"/>
    </xf>
    <xf numFmtId="1" fontId="54" fillId="33" borderId="10" xfId="0" applyNumberFormat="1" applyFont="1" applyFill="1" applyBorder="1" applyAlignment="1" applyProtection="1">
      <alignment horizontal="right"/>
      <protection locked="0"/>
    </xf>
    <xf numFmtId="1" fontId="54" fillId="33" borderId="10" xfId="0" applyNumberFormat="1" applyFont="1" applyFill="1" applyBorder="1" applyAlignment="1" applyProtection="1">
      <alignment horizontal="left"/>
      <protection locked="0"/>
    </xf>
    <xf numFmtId="167" fontId="50" fillId="0" borderId="0" xfId="0" applyNumberFormat="1" applyFont="1"/>
    <xf numFmtId="0" fontId="50" fillId="0" borderId="10" xfId="0" applyFont="1" applyBorder="1" applyAlignment="1" applyProtection="1">
      <alignment vertical="center"/>
      <protection locked="0"/>
    </xf>
    <xf numFmtId="164" fontId="50" fillId="0" borderId="0" xfId="0" applyNumberFormat="1" applyFont="1"/>
    <xf numFmtId="168" fontId="28" fillId="0" borderId="10" xfId="0" applyNumberFormat="1" applyFont="1" applyBorder="1" applyAlignment="1">
      <alignment horizontal="center"/>
    </xf>
    <xf numFmtId="0" fontId="33" fillId="0" borderId="10" xfId="0" applyFont="1" applyBorder="1" applyAlignment="1">
      <alignment vertical="center" wrapText="1"/>
    </xf>
    <xf numFmtId="178" fontId="26" fillId="0" borderId="10" xfId="43" applyNumberFormat="1" applyFont="1" applyFill="1" applyBorder="1" applyAlignment="1">
      <alignment horizontal="center" vertical="center"/>
    </xf>
    <xf numFmtId="14" fontId="0" fillId="0" borderId="10" xfId="0" applyNumberFormat="1" applyBorder="1"/>
    <xf numFmtId="0" fontId="2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165" fontId="28" fillId="0" borderId="10" xfId="0" applyNumberFormat="1" applyFont="1" applyBorder="1" applyAlignment="1">
      <alignment horizontal="center"/>
    </xf>
    <xf numFmtId="173" fontId="45" fillId="0" borderId="10" xfId="0" applyNumberFormat="1" applyFont="1" applyBorder="1" applyAlignment="1">
      <alignment horizontal="center" vertical="center" wrapText="1"/>
    </xf>
    <xf numFmtId="173" fontId="52" fillId="0" borderId="10" xfId="0" applyNumberFormat="1" applyFont="1" applyBorder="1" applyAlignment="1">
      <alignment horizontal="center" vertical="center" wrapText="1"/>
    </xf>
    <xf numFmtId="165" fontId="48" fillId="0" borderId="10" xfId="0" applyNumberFormat="1" applyFont="1" applyBorder="1" applyAlignment="1">
      <alignment horizontal="center"/>
    </xf>
    <xf numFmtId="165" fontId="50" fillId="0" borderId="10" xfId="0" applyNumberFormat="1" applyFont="1" applyBorder="1" applyAlignment="1">
      <alignment horizontal="left"/>
    </xf>
    <xf numFmtId="168" fontId="48" fillId="0" borderId="10" xfId="0" applyNumberFormat="1" applyFont="1" applyBorder="1" applyAlignment="1">
      <alignment horizontal="center" vertical="center"/>
    </xf>
    <xf numFmtId="14" fontId="48" fillId="0" borderId="10" xfId="0" applyNumberFormat="1" applyFont="1" applyBorder="1"/>
    <xf numFmtId="168" fontId="30" fillId="33" borderId="15" xfId="0" applyNumberFormat="1" applyFont="1" applyFill="1" applyBorder="1" applyAlignment="1" applyProtection="1">
      <alignment horizontal="center" vertical="center"/>
      <protection locked="0"/>
    </xf>
    <xf numFmtId="0" fontId="26" fillId="0" borderId="10" xfId="0" applyFont="1" applyBorder="1" applyAlignment="1">
      <alignment horizontal="left" vertical="center"/>
    </xf>
    <xf numFmtId="0" fontId="28" fillId="0" borderId="10" xfId="48" applyFont="1" applyBorder="1" applyAlignment="1" applyProtection="1">
      <alignment horizontal="center" vertical="center"/>
      <protection locked="0"/>
    </xf>
    <xf numFmtId="14" fontId="29" fillId="0" borderId="10" xfId="42" applyNumberFormat="1" applyFont="1" applyBorder="1" applyAlignment="1">
      <alignment horizontal="center" vertical="center"/>
    </xf>
    <xf numFmtId="20" fontId="29" fillId="0" borderId="10" xfId="42" applyNumberFormat="1" applyFont="1" applyBorder="1" applyAlignment="1">
      <alignment horizontal="center" vertical="center"/>
    </xf>
    <xf numFmtId="46" fontId="29" fillId="0" borderId="10" xfId="42" applyNumberFormat="1" applyFont="1" applyBorder="1" applyAlignment="1">
      <alignment horizontal="center" vertical="center"/>
    </xf>
    <xf numFmtId="0" fontId="29" fillId="0" borderId="10" xfId="42" applyFont="1" applyBorder="1" applyAlignment="1">
      <alignment horizontal="center" vertical="center" wrapText="1"/>
    </xf>
    <xf numFmtId="0" fontId="29" fillId="0" borderId="10" xfId="42" applyFont="1" applyBorder="1" applyAlignment="1">
      <alignment horizontal="center" vertical="center"/>
    </xf>
    <xf numFmtId="0" fontId="28" fillId="0" borderId="10" xfId="0" applyFont="1" applyBorder="1" applyAlignment="1" applyProtection="1">
      <alignment horizontal="center" vertical="center"/>
      <protection locked="0"/>
    </xf>
    <xf numFmtId="166" fontId="28" fillId="0" borderId="10" xfId="0" applyNumberFormat="1" applyFont="1" applyBorder="1" applyAlignment="1">
      <alignment horizontal="center" vertical="center"/>
    </xf>
    <xf numFmtId="14" fontId="28" fillId="0" borderId="10" xfId="0" applyNumberFormat="1" applyFont="1" applyBorder="1" applyAlignment="1">
      <alignment horizontal="center" vertical="center"/>
    </xf>
    <xf numFmtId="167" fontId="28" fillId="0" borderId="10" xfId="0" applyNumberFormat="1" applyFont="1" applyBorder="1" applyAlignment="1">
      <alignment horizontal="center" vertical="center"/>
    </xf>
    <xf numFmtId="176" fontId="30" fillId="0" borderId="10" xfId="42" applyNumberFormat="1" applyFont="1" applyBorder="1" applyAlignment="1">
      <alignment horizontal="center" vertical="center" wrapText="1"/>
    </xf>
    <xf numFmtId="165" fontId="28" fillId="0" borderId="10" xfId="0" applyNumberFormat="1" applyFont="1" applyBorder="1" applyAlignment="1">
      <alignment horizontal="center" vertical="center"/>
    </xf>
    <xf numFmtId="0" fontId="26" fillId="0" borderId="10" xfId="44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left" vertical="center"/>
      <protection locked="0"/>
    </xf>
    <xf numFmtId="0" fontId="28" fillId="0" borderId="10" xfId="0" applyFont="1" applyBorder="1" applyAlignment="1">
      <alignment horizontal="left" vertical="center"/>
    </xf>
    <xf numFmtId="20" fontId="26" fillId="0" borderId="10" xfId="0" applyNumberFormat="1" applyFont="1" applyBorder="1" applyAlignment="1">
      <alignment horizontal="center" vertical="center"/>
    </xf>
    <xf numFmtId="167" fontId="26" fillId="0" borderId="10" xfId="0" applyNumberFormat="1" applyFont="1" applyBorder="1" applyAlignment="1">
      <alignment horizontal="center" vertical="center"/>
    </xf>
    <xf numFmtId="0" fontId="28" fillId="0" borderId="10" xfId="0" applyFont="1" applyBorder="1" applyAlignment="1" applyProtection="1">
      <alignment vertical="center"/>
      <protection locked="0"/>
    </xf>
    <xf numFmtId="0" fontId="28" fillId="0" borderId="10" xfId="48" applyFont="1" applyBorder="1" applyProtection="1">
      <alignment vertical="center"/>
      <protection locked="0"/>
    </xf>
    <xf numFmtId="0" fontId="23" fillId="0" borderId="10" xfId="0" applyFont="1" applyBorder="1" applyAlignment="1">
      <alignment horizontal="center" vertical="center"/>
    </xf>
    <xf numFmtId="0" fontId="25" fillId="34" borderId="10" xfId="0" applyFont="1" applyFill="1" applyBorder="1" applyAlignment="1">
      <alignment horizontal="center" vertical="center" wrapText="1"/>
    </xf>
    <xf numFmtId="0" fontId="23" fillId="0" borderId="10" xfId="0" applyFont="1" applyBorder="1" applyAlignment="1">
      <alignment horizontal="center"/>
    </xf>
    <xf numFmtId="0" fontId="23" fillId="0" borderId="10" xfId="0" applyFont="1" applyBorder="1"/>
    <xf numFmtId="2" fontId="50" fillId="0" borderId="10" xfId="0" applyNumberFormat="1" applyFont="1" applyBorder="1" applyAlignment="1">
      <alignment horizontal="center"/>
    </xf>
    <xf numFmtId="167" fontId="54" fillId="33" borderId="10" xfId="0" applyNumberFormat="1" applyFont="1" applyFill="1" applyBorder="1" applyAlignment="1" applyProtection="1">
      <alignment horizontal="center"/>
      <protection locked="0"/>
    </xf>
    <xf numFmtId="164" fontId="54" fillId="33" borderId="10" xfId="0" applyNumberFormat="1" applyFont="1" applyFill="1" applyBorder="1" applyAlignment="1" applyProtection="1">
      <alignment horizontal="center"/>
      <protection locked="0"/>
    </xf>
    <xf numFmtId="14" fontId="56" fillId="0" borderId="10" xfId="0" applyNumberFormat="1" applyFont="1" applyBorder="1" applyAlignment="1">
      <alignment horizontal="center"/>
    </xf>
    <xf numFmtId="0" fontId="19" fillId="0" borderId="10" xfId="0" applyFont="1" applyBorder="1" applyAlignment="1">
      <alignment horizontal="center" vertical="center"/>
    </xf>
    <xf numFmtId="165" fontId="19" fillId="0" borderId="10" xfId="0" applyNumberFormat="1" applyFont="1" applyBorder="1" applyAlignment="1">
      <alignment horizontal="center" vertical="center"/>
    </xf>
    <xf numFmtId="0" fontId="0" fillId="0" borderId="10" xfId="0" applyBorder="1" applyAlignment="1" applyProtection="1">
      <alignment vertical="center"/>
      <protection locked="0"/>
    </xf>
    <xf numFmtId="179" fontId="57" fillId="33" borderId="10" xfId="0" applyNumberFormat="1" applyFont="1" applyFill="1" applyBorder="1" applyAlignment="1" applyProtection="1">
      <alignment horizontal="right"/>
      <protection locked="0"/>
    </xf>
    <xf numFmtId="0" fontId="58" fillId="0" borderId="0" xfId="0" applyFont="1" applyAlignment="1">
      <alignment vertical="center" wrapText="1"/>
    </xf>
    <xf numFmtId="0" fontId="59" fillId="35" borderId="10" xfId="0" applyFont="1" applyFill="1" applyBorder="1" applyAlignment="1">
      <alignment horizontal="center" vertical="center" wrapText="1"/>
    </xf>
    <xf numFmtId="14" fontId="59" fillId="35" borderId="10" xfId="0" applyNumberFormat="1" applyFont="1" applyFill="1" applyBorder="1" applyAlignment="1">
      <alignment horizontal="center" vertical="center" wrapText="1"/>
    </xf>
    <xf numFmtId="167" fontId="59" fillId="35" borderId="10" xfId="0" applyNumberFormat="1" applyFont="1" applyFill="1" applyBorder="1" applyAlignment="1">
      <alignment horizontal="center" vertical="center" wrapText="1"/>
    </xf>
    <xf numFmtId="164" fontId="59" fillId="35" borderId="10" xfId="0" applyNumberFormat="1" applyFont="1" applyFill="1" applyBorder="1" applyAlignment="1">
      <alignment horizontal="center" vertical="center" wrapText="1"/>
    </xf>
    <xf numFmtId="43" fontId="26" fillId="0" borderId="10" xfId="43" applyFont="1" applyFill="1" applyBorder="1" applyAlignment="1">
      <alignment horizontal="center" vertical="center"/>
    </xf>
    <xf numFmtId="168" fontId="30" fillId="33" borderId="0" xfId="0" applyNumberFormat="1" applyFont="1" applyFill="1" applyAlignment="1" applyProtection="1">
      <alignment horizontal="center" vertical="center"/>
      <protection locked="0"/>
    </xf>
    <xf numFmtId="0" fontId="59" fillId="35" borderId="10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0" xfId="0" applyNumberFormat="1"/>
    <xf numFmtId="0" fontId="26" fillId="0" borderId="1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26" fillId="0" borderId="0" xfId="0" applyFont="1" applyAlignment="1">
      <alignment horizontal="left" vertical="center" wrapText="1"/>
    </xf>
    <xf numFmtId="0" fontId="26" fillId="0" borderId="10" xfId="0" applyFont="1" applyBorder="1" applyAlignment="1">
      <alignment horizontal="center" vertical="center" wrapText="1"/>
    </xf>
    <xf numFmtId="0" fontId="33" fillId="0" borderId="0" xfId="0" applyFont="1" applyAlignment="1">
      <alignment horizontal="left" vertical="center" wrapText="1"/>
    </xf>
    <xf numFmtId="0" fontId="33" fillId="0" borderId="10" xfId="0" applyFont="1" applyBorder="1" applyAlignment="1">
      <alignment horizontal="left" wrapText="1"/>
    </xf>
    <xf numFmtId="0" fontId="34" fillId="0" borderId="10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left" wrapText="1"/>
    </xf>
    <xf numFmtId="1" fontId="34" fillId="0" borderId="10" xfId="0" quotePrefix="1" applyNumberFormat="1" applyFont="1" applyBorder="1" applyAlignment="1">
      <alignment horizontal="center" vertical="center" wrapText="1"/>
    </xf>
    <xf numFmtId="1" fontId="34" fillId="0" borderId="10" xfId="0" applyNumberFormat="1" applyFont="1" applyBorder="1" applyAlignment="1">
      <alignment horizontal="center" vertical="center" wrapText="1"/>
    </xf>
    <xf numFmtId="173" fontId="34" fillId="0" borderId="10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31" fillId="0" borderId="0" xfId="0" applyFont="1" applyAlignment="1">
      <alignment horizontal="left" wrapText="1"/>
    </xf>
    <xf numFmtId="0" fontId="31" fillId="36" borderId="0" xfId="0" applyFont="1" applyFill="1" applyAlignment="1">
      <alignment horizontal="left" wrapText="1"/>
    </xf>
    <xf numFmtId="0" fontId="45" fillId="0" borderId="10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1" fontId="45" fillId="0" borderId="10" xfId="0" applyNumberFormat="1" applyFont="1" applyBorder="1" applyAlignment="1">
      <alignment horizontal="center" vertical="center" wrapText="1"/>
    </xf>
    <xf numFmtId="173" fontId="45" fillId="0" borderId="10" xfId="0" applyNumberFormat="1" applyFont="1" applyBorder="1" applyAlignment="1">
      <alignment horizontal="center" vertical="center"/>
    </xf>
    <xf numFmtId="173" fontId="45" fillId="0" borderId="10" xfId="0" applyNumberFormat="1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vertical="center"/>
    </xf>
    <xf numFmtId="0" fontId="42" fillId="36" borderId="0" xfId="0" applyFont="1" applyFill="1" applyAlignment="1">
      <alignment horizontal="left" wrapText="1"/>
    </xf>
    <xf numFmtId="0" fontId="52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 wrapText="1"/>
    </xf>
    <xf numFmtId="0" fontId="50" fillId="0" borderId="10" xfId="0" applyFont="1" applyBorder="1" applyAlignment="1">
      <alignment horizontal="left"/>
    </xf>
    <xf numFmtId="0" fontId="49" fillId="0" borderId="0" xfId="0" applyFont="1" applyAlignment="1">
      <alignment horizontal="center"/>
    </xf>
    <xf numFmtId="1" fontId="52" fillId="0" borderId="10" xfId="0" applyNumberFormat="1" applyFont="1" applyBorder="1" applyAlignment="1">
      <alignment horizontal="center" vertical="center" wrapText="1"/>
    </xf>
    <xf numFmtId="173" fontId="52" fillId="0" borderId="10" xfId="0" applyNumberFormat="1" applyFont="1" applyBorder="1" applyAlignment="1">
      <alignment horizontal="center" vertical="center"/>
    </xf>
    <xf numFmtId="173" fontId="52" fillId="0" borderId="10" xfId="0" applyNumberFormat="1" applyFont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/>
    </xf>
    <xf numFmtId="0" fontId="51" fillId="36" borderId="0" xfId="0" applyFont="1" applyFill="1" applyAlignment="1">
      <alignment horizontal="left" wrapText="1"/>
    </xf>
    <xf numFmtId="14" fontId="31" fillId="0" borderId="13" xfId="0" applyNumberFormat="1" applyFont="1" applyBorder="1" applyAlignment="1">
      <alignment horizontal="center" vertical="center" wrapText="1"/>
    </xf>
    <xf numFmtId="14" fontId="31" fillId="0" borderId="14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1" fillId="0" borderId="10" xfId="0" applyFont="1" applyBorder="1" applyAlignment="1">
      <alignment horizontal="center" vertical="center" wrapText="1"/>
    </xf>
    <xf numFmtId="0" fontId="55" fillId="35" borderId="0" xfId="0" applyFont="1" applyFill="1" applyAlignment="1">
      <alignment horizontal="left" wrapText="1"/>
    </xf>
    <xf numFmtId="0" fontId="26" fillId="0" borderId="0" xfId="0" applyFont="1" applyAlignment="1">
      <alignment horizontal="left" wrapText="1"/>
    </xf>
    <xf numFmtId="0" fontId="36" fillId="0" borderId="10" xfId="42" applyFont="1" applyBorder="1" applyAlignment="1">
      <alignment horizontal="center" vertical="center" wrapText="1"/>
    </xf>
    <xf numFmtId="0" fontId="36" fillId="0" borderId="10" xfId="42" applyFont="1" applyBorder="1" applyAlignment="1">
      <alignment horizontal="center"/>
    </xf>
    <xf numFmtId="0" fontId="36" fillId="0" borderId="10" xfId="42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10" xfId="0" applyFont="1" applyBorder="1" applyAlignment="1">
      <alignment horizontal="center" vertical="top" wrapText="1"/>
    </xf>
    <xf numFmtId="0" fontId="23" fillId="0" borderId="10" xfId="0" applyFont="1" applyBorder="1" applyAlignment="1">
      <alignment horizontal="center" vertical="center"/>
    </xf>
    <xf numFmtId="0" fontId="25" fillId="34" borderId="10" xfId="0" applyFont="1" applyFill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/>
    </xf>
  </cellXfs>
  <cellStyles count="49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3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6000000}"/>
    <cellStyle name="Normal 2 2" xfId="45" xr:uid="{11BC5215-2B05-41CE-9AC4-2D77DE6F81FB}"/>
    <cellStyle name="Normal 3" xfId="44" xr:uid="{66C5C69E-1364-449D-9226-6264443220D1}"/>
    <cellStyle name="Normal 3 2" xfId="48" xr:uid="{99F888E1-6316-479D-8B72-B568AEF71C10}"/>
    <cellStyle name="Normal 4" xfId="47" xr:uid="{BD3F9C36-2797-408A-9C96-B982CBFFD348}"/>
    <cellStyle name="Normal 5" xfId="46" xr:uid="{F530FFE4-6772-4AFE-8D7C-EE6DFB79E42C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6"/>
  <sheetViews>
    <sheetView topLeftCell="A5" zoomScale="68" zoomScaleNormal="72" zoomScaleSheetLayoutView="50" workbookViewId="0">
      <selection activeCell="C11" sqref="C11"/>
    </sheetView>
  </sheetViews>
  <sheetFormatPr defaultColWidth="8.6640625" defaultRowHeight="17.399999999999999"/>
  <cols>
    <col min="1" max="1" width="12.6640625" style="95" customWidth="1"/>
    <col min="2" max="3" width="20.33203125" style="95" bestFit="1" customWidth="1"/>
    <col min="4" max="5" width="14" style="95" customWidth="1"/>
    <col min="6" max="6" width="17.77734375" style="95" bestFit="1" customWidth="1"/>
    <col min="7" max="7" width="43.5546875" style="95" bestFit="1" customWidth="1"/>
    <col min="8" max="8" width="14" style="95" customWidth="1"/>
    <col min="9" max="9" width="23" style="95" bestFit="1" customWidth="1"/>
    <col min="10" max="10" width="62.21875" style="95" bestFit="1" customWidth="1"/>
    <col min="11" max="11" width="28.88671875" style="95" bestFit="1" customWidth="1"/>
    <col min="12" max="12" width="25.21875" style="95" bestFit="1" customWidth="1"/>
    <col min="13" max="14" width="15.6640625" style="95" bestFit="1" customWidth="1"/>
    <col min="15" max="15" width="14" style="95" customWidth="1"/>
    <col min="16" max="16384" width="8.6640625" style="95"/>
  </cols>
  <sheetData>
    <row r="1" spans="1:15" ht="36">
      <c r="A1" s="93" t="s">
        <v>21</v>
      </c>
      <c r="B1" s="94"/>
      <c r="C1" s="235" t="s">
        <v>100</v>
      </c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94"/>
      <c r="O1" s="94"/>
    </row>
    <row r="2" spans="1:15" ht="18">
      <c r="A2" s="237" t="s">
        <v>105</v>
      </c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7"/>
      <c r="O2" s="237"/>
    </row>
    <row r="3" spans="1:15" ht="18">
      <c r="A3" s="237" t="s">
        <v>116</v>
      </c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</row>
    <row r="4" spans="1:15" ht="18">
      <c r="A4" s="93"/>
    </row>
    <row r="5" spans="1:15" ht="18">
      <c r="A5" s="238" t="s">
        <v>126</v>
      </c>
      <c r="B5" s="238"/>
      <c r="C5" s="238"/>
      <c r="D5" s="238"/>
      <c r="L5" s="93"/>
    </row>
    <row r="6" spans="1:15" ht="18">
      <c r="A6" s="93"/>
      <c r="L6" s="93"/>
    </row>
    <row r="7" spans="1:15" ht="15.45" customHeight="1">
      <c r="A7" s="232" t="s">
        <v>2</v>
      </c>
      <c r="B7" s="234" t="s">
        <v>3</v>
      </c>
      <c r="C7" s="234"/>
      <c r="D7" s="234" t="s">
        <v>6</v>
      </c>
      <c r="E7" s="234"/>
      <c r="F7" s="234" t="s">
        <v>22</v>
      </c>
      <c r="G7" s="236" t="s">
        <v>23</v>
      </c>
      <c r="H7" s="236"/>
      <c r="I7" s="236"/>
      <c r="J7" s="236" t="s">
        <v>11</v>
      </c>
      <c r="K7" s="236"/>
      <c r="L7" s="236"/>
      <c r="M7" s="230" t="s">
        <v>24</v>
      </c>
      <c r="N7" s="230" t="s">
        <v>25</v>
      </c>
      <c r="O7" s="230" t="s">
        <v>13</v>
      </c>
    </row>
    <row r="8" spans="1:15" ht="14.7" customHeight="1">
      <c r="A8" s="233"/>
      <c r="B8" s="234" t="s">
        <v>4</v>
      </c>
      <c r="C8" s="234" t="s">
        <v>5</v>
      </c>
      <c r="D8" s="234" t="s">
        <v>7</v>
      </c>
      <c r="E8" s="234" t="s">
        <v>8</v>
      </c>
      <c r="F8" s="234"/>
      <c r="G8" s="234" t="s">
        <v>26</v>
      </c>
      <c r="H8" s="234" t="s">
        <v>27</v>
      </c>
      <c r="I8" s="234" t="s">
        <v>12</v>
      </c>
      <c r="J8" s="234" t="s">
        <v>28</v>
      </c>
      <c r="K8" s="234" t="s">
        <v>27</v>
      </c>
      <c r="L8" s="234" t="s">
        <v>12</v>
      </c>
      <c r="M8" s="230"/>
      <c r="N8" s="230"/>
      <c r="O8" s="230"/>
    </row>
    <row r="9" spans="1:15" ht="15.45" customHeight="1">
      <c r="A9" s="233"/>
      <c r="B9" s="234"/>
      <c r="C9" s="234"/>
      <c r="D9" s="234"/>
      <c r="E9" s="234"/>
      <c r="F9" s="234"/>
      <c r="G9" s="234"/>
      <c r="H9" s="234"/>
      <c r="I9" s="234"/>
      <c r="J9" s="234"/>
      <c r="K9" s="234"/>
      <c r="L9" s="234"/>
      <c r="M9" s="230"/>
      <c r="N9" s="230"/>
      <c r="O9" s="230"/>
    </row>
    <row r="10" spans="1:15" ht="54">
      <c r="A10" s="96" t="s">
        <v>14</v>
      </c>
      <c r="B10" s="97" t="s">
        <v>29</v>
      </c>
      <c r="C10" s="97"/>
      <c r="D10" s="97"/>
      <c r="E10" s="98" t="s">
        <v>30</v>
      </c>
      <c r="F10" s="97"/>
      <c r="G10" s="97"/>
      <c r="H10" s="97"/>
      <c r="I10" s="97"/>
      <c r="J10" s="97"/>
      <c r="K10" s="97"/>
      <c r="L10" s="97"/>
      <c r="M10" s="97"/>
      <c r="N10" s="97"/>
      <c r="O10" s="97"/>
    </row>
    <row r="11" spans="1:15" ht="25.8">
      <c r="A11" s="28">
        <v>1</v>
      </c>
      <c r="B11" s="209"/>
      <c r="C11" s="209"/>
      <c r="D11" s="206"/>
      <c r="E11" s="206"/>
      <c r="F11" s="207"/>
      <c r="G11" s="207"/>
      <c r="H11" s="207"/>
      <c r="I11" s="207"/>
      <c r="J11" s="207"/>
      <c r="K11" s="207"/>
      <c r="L11" s="207"/>
      <c r="M11" s="207"/>
      <c r="N11" s="207"/>
      <c r="O11" s="208"/>
    </row>
    <row r="12" spans="1:15" ht="18">
      <c r="A12" s="96"/>
      <c r="B12" s="31" t="s">
        <v>31</v>
      </c>
      <c r="C12" s="31"/>
      <c r="D12" s="100"/>
      <c r="E12" s="32"/>
      <c r="F12" s="101">
        <f>SUM(F11)</f>
        <v>0</v>
      </c>
      <c r="G12" s="28"/>
      <c r="H12" s="102"/>
      <c r="I12" s="28"/>
      <c r="J12" s="28"/>
      <c r="K12" s="28"/>
      <c r="L12" s="102"/>
      <c r="M12" s="30"/>
      <c r="N12" s="103"/>
      <c r="O12" s="103"/>
    </row>
    <row r="13" spans="1:15" ht="15.75" customHeight="1">
      <c r="A13" s="229"/>
      <c r="B13" s="229"/>
      <c r="C13" s="229"/>
      <c r="D13" s="229"/>
      <c r="E13" s="229"/>
      <c r="F13" s="229"/>
      <c r="G13" s="229"/>
      <c r="H13" s="229"/>
      <c r="I13" s="229"/>
      <c r="J13" s="229"/>
      <c r="K13" s="229"/>
      <c r="L13" s="229"/>
      <c r="M13" s="229"/>
      <c r="N13" s="229"/>
      <c r="O13" s="229"/>
    </row>
    <row r="14" spans="1:15" ht="126">
      <c r="A14" s="96" t="s">
        <v>15</v>
      </c>
      <c r="B14" s="29" t="s">
        <v>32</v>
      </c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104"/>
    </row>
    <row r="15" spans="1:15" ht="14.7" customHeight="1">
      <c r="A15" s="96">
        <v>1</v>
      </c>
      <c r="B15" s="99" t="s">
        <v>18</v>
      </c>
      <c r="C15" s="99" t="s">
        <v>18</v>
      </c>
      <c r="D15" s="99" t="s">
        <v>18</v>
      </c>
      <c r="E15" s="99" t="s">
        <v>18</v>
      </c>
      <c r="F15" s="99" t="s">
        <v>18</v>
      </c>
      <c r="G15" s="99" t="s">
        <v>18</v>
      </c>
      <c r="H15" s="99" t="s">
        <v>18</v>
      </c>
      <c r="I15" s="99" t="s">
        <v>18</v>
      </c>
      <c r="J15" s="99" t="s">
        <v>18</v>
      </c>
      <c r="K15" s="99" t="s">
        <v>18</v>
      </c>
      <c r="L15" s="99" t="s">
        <v>18</v>
      </c>
      <c r="M15" s="99" t="s">
        <v>18</v>
      </c>
      <c r="N15" s="99" t="s">
        <v>18</v>
      </c>
      <c r="O15" s="99" t="s">
        <v>18</v>
      </c>
    </row>
    <row r="16" spans="1:15" ht="18">
      <c r="A16" s="96"/>
      <c r="B16" s="31" t="s">
        <v>31</v>
      </c>
      <c r="C16" s="105"/>
      <c r="D16" s="106"/>
      <c r="E16" s="107"/>
      <c r="F16" s="101">
        <f>SUM(F15:F15)</f>
        <v>0</v>
      </c>
      <c r="G16" s="97"/>
      <c r="H16" s="97"/>
      <c r="I16" s="97"/>
      <c r="J16" s="108"/>
      <c r="K16" s="97"/>
      <c r="L16" s="97"/>
      <c r="M16" s="97"/>
      <c r="N16" s="97"/>
      <c r="O16" s="97"/>
    </row>
    <row r="17" spans="1:15" ht="36">
      <c r="A17" s="96" t="s">
        <v>16</v>
      </c>
      <c r="B17" s="97" t="s">
        <v>33</v>
      </c>
      <c r="C17" s="97"/>
      <c r="D17" s="97"/>
      <c r="E17" s="97"/>
      <c r="F17" s="109"/>
      <c r="G17" s="97"/>
      <c r="H17" s="97"/>
      <c r="I17" s="97"/>
      <c r="J17" s="97"/>
      <c r="K17" s="97"/>
      <c r="L17" s="97"/>
      <c r="M17" s="97"/>
      <c r="N17" s="97"/>
      <c r="O17" s="97"/>
    </row>
    <row r="18" spans="1:15">
      <c r="A18" s="110">
        <v>1</v>
      </c>
      <c r="B18" s="111" t="s">
        <v>18</v>
      </c>
      <c r="C18" s="111" t="s">
        <v>18</v>
      </c>
      <c r="D18" s="111" t="s">
        <v>18</v>
      </c>
      <c r="E18" s="111" t="s">
        <v>18</v>
      </c>
      <c r="F18" s="112" t="s">
        <v>18</v>
      </c>
      <c r="G18" s="112" t="s">
        <v>18</v>
      </c>
      <c r="H18" s="112" t="s">
        <v>18</v>
      </c>
      <c r="I18" s="112" t="s">
        <v>18</v>
      </c>
      <c r="J18" s="112" t="s">
        <v>18</v>
      </c>
      <c r="K18" s="112" t="s">
        <v>18</v>
      </c>
      <c r="L18" s="112" t="s">
        <v>18</v>
      </c>
      <c r="M18" s="112" t="s">
        <v>18</v>
      </c>
      <c r="N18" s="112" t="s">
        <v>18</v>
      </c>
      <c r="O18" s="112" t="s">
        <v>18</v>
      </c>
    </row>
    <row r="19" spans="1:15">
      <c r="A19" s="110"/>
      <c r="B19" s="111"/>
      <c r="C19" s="111"/>
      <c r="D19" s="111"/>
      <c r="E19" s="111"/>
      <c r="F19" s="112"/>
      <c r="G19" s="112"/>
      <c r="H19" s="112"/>
      <c r="I19" s="112"/>
      <c r="J19" s="112"/>
      <c r="K19" s="112"/>
      <c r="L19" s="112"/>
      <c r="M19" s="112"/>
      <c r="N19" s="112"/>
      <c r="O19" s="112"/>
    </row>
    <row r="20" spans="1:15" ht="18" thickBot="1">
      <c r="A20" s="231"/>
      <c r="B20" s="231"/>
      <c r="C20" s="231"/>
      <c r="D20" s="231"/>
      <c r="E20" s="231"/>
      <c r="F20" s="231"/>
      <c r="G20" s="231"/>
      <c r="H20" s="231"/>
      <c r="I20" s="231"/>
      <c r="J20" s="231"/>
    </row>
    <row r="21" spans="1:15" ht="18.600000000000001" thickBot="1">
      <c r="A21" s="113"/>
      <c r="E21" s="114" t="s">
        <v>19</v>
      </c>
      <c r="F21" s="115">
        <f>F12+F16</f>
        <v>0</v>
      </c>
    </row>
    <row r="22" spans="1:15">
      <c r="A22" s="228" t="s">
        <v>34</v>
      </c>
      <c r="B22" s="228"/>
      <c r="C22" s="228"/>
      <c r="D22" s="228"/>
      <c r="E22" s="228"/>
      <c r="F22" s="228"/>
      <c r="H22" s="116"/>
    </row>
    <row r="23" spans="1:15" ht="18">
      <c r="A23" s="38"/>
      <c r="E23" s="117"/>
      <c r="F23" s="118"/>
      <c r="G23" s="116"/>
      <c r="H23" s="119"/>
      <c r="I23" s="120"/>
      <c r="J23" s="121"/>
      <c r="N23" s="122"/>
    </row>
    <row r="24" spans="1:15" ht="18">
      <c r="A24" s="93"/>
      <c r="E24" s="123"/>
      <c r="F24" s="116"/>
    </row>
    <row r="25" spans="1:15" ht="18">
      <c r="A25" s="93"/>
      <c r="B25" s="93"/>
      <c r="C25" s="93"/>
      <c r="D25" s="93"/>
      <c r="E25" s="93"/>
      <c r="F25" s="124"/>
    </row>
    <row r="26" spans="1:15" ht="18">
      <c r="A26" s="93"/>
      <c r="B26" s="93"/>
      <c r="H26" s="116"/>
      <c r="I26" s="125"/>
    </row>
    <row r="27" spans="1:15" ht="18">
      <c r="A27" s="93"/>
      <c r="B27" s="93"/>
      <c r="C27" s="93"/>
      <c r="D27" s="93"/>
      <c r="E27" s="93"/>
      <c r="F27" s="116"/>
      <c r="H27" s="126"/>
      <c r="I27" s="125"/>
    </row>
    <row r="28" spans="1:15" ht="18">
      <c r="A28" s="93"/>
      <c r="B28" s="93"/>
      <c r="C28" s="93"/>
      <c r="D28" s="93"/>
      <c r="E28" s="93"/>
      <c r="H28" s="126"/>
    </row>
    <row r="29" spans="1:15" ht="18">
      <c r="A29" s="93"/>
      <c r="B29" s="93"/>
      <c r="H29" s="127"/>
    </row>
    <row r="30" spans="1:15" ht="18">
      <c r="A30" s="93"/>
      <c r="B30" s="93"/>
      <c r="C30" s="93"/>
    </row>
    <row r="31" spans="1:15" ht="18">
      <c r="A31" s="93"/>
      <c r="B31" s="93"/>
      <c r="C31" s="93"/>
      <c r="D31" s="93"/>
    </row>
    <row r="32" spans="1:15" ht="18">
      <c r="A32" s="93"/>
      <c r="B32" s="93"/>
      <c r="C32" s="93"/>
      <c r="D32" s="93"/>
    </row>
    <row r="33" spans="1:2" ht="18">
      <c r="A33" s="93"/>
      <c r="B33" s="93"/>
    </row>
    <row r="34" spans="1:2" ht="18">
      <c r="A34" s="93"/>
      <c r="B34" s="93"/>
    </row>
    <row r="36" spans="1:2" ht="18">
      <c r="A36" s="93"/>
      <c r="B36" s="93"/>
    </row>
  </sheetData>
  <mergeCells count="26">
    <mergeCell ref="C1:M1"/>
    <mergeCell ref="B7:C7"/>
    <mergeCell ref="D7:E7"/>
    <mergeCell ref="G7:I7"/>
    <mergeCell ref="J7:L7"/>
    <mergeCell ref="M7:M9"/>
    <mergeCell ref="B8:B9"/>
    <mergeCell ref="C8:C9"/>
    <mergeCell ref="D8:D9"/>
    <mergeCell ref="E8:E9"/>
    <mergeCell ref="F7:F9"/>
    <mergeCell ref="A3:O3"/>
    <mergeCell ref="A2:O2"/>
    <mergeCell ref="A5:D5"/>
    <mergeCell ref="I8:I9"/>
    <mergeCell ref="J8:J9"/>
    <mergeCell ref="A22:F22"/>
    <mergeCell ref="A13:O13"/>
    <mergeCell ref="N7:N9"/>
    <mergeCell ref="O7:O9"/>
    <mergeCell ref="A20:J20"/>
    <mergeCell ref="A7:A9"/>
    <mergeCell ref="K8:K9"/>
    <mergeCell ref="L8:L9"/>
    <mergeCell ref="G8:G9"/>
    <mergeCell ref="H8:H9"/>
  </mergeCells>
  <printOptions horizontalCentered="1"/>
  <pageMargins left="0" right="0" top="0" bottom="0" header="0" footer="0"/>
  <pageSetup paperSize="9" scale="49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4"/>
  <sheetViews>
    <sheetView zoomScale="60" zoomScaleNormal="60" workbookViewId="0">
      <selection activeCell="A4" sqref="A4:D4"/>
    </sheetView>
  </sheetViews>
  <sheetFormatPr defaultColWidth="8.6640625" defaultRowHeight="22.8"/>
  <cols>
    <col min="1" max="1" width="9.44140625" style="130" bestFit="1" customWidth="1"/>
    <col min="2" max="2" width="19.5546875" style="130" customWidth="1"/>
    <col min="3" max="3" width="24.77734375" style="130" customWidth="1"/>
    <col min="4" max="4" width="10.44140625" style="130" customWidth="1"/>
    <col min="5" max="5" width="13.109375" style="130" customWidth="1"/>
    <col min="6" max="6" width="20.88671875" style="130" bestFit="1" customWidth="1"/>
    <col min="7" max="7" width="44.33203125" style="130" bestFit="1" customWidth="1"/>
    <col min="8" max="8" width="11.109375" style="130" bestFit="1" customWidth="1"/>
    <col min="9" max="9" width="22.33203125" style="130" customWidth="1"/>
    <col min="10" max="10" width="55.88671875" style="130" customWidth="1"/>
    <col min="11" max="11" width="28.6640625" style="130" bestFit="1" customWidth="1"/>
    <col min="12" max="12" width="24.77734375" style="130" bestFit="1" customWidth="1"/>
    <col min="13" max="14" width="15.109375" style="130" bestFit="1" customWidth="1"/>
    <col min="15" max="15" width="16.6640625" style="130" customWidth="1"/>
    <col min="16" max="16384" width="8.6640625" style="130"/>
  </cols>
  <sheetData>
    <row r="1" spans="1:15">
      <c r="A1" s="128" t="s">
        <v>35</v>
      </c>
      <c r="B1" s="129"/>
      <c r="C1" s="240" t="s">
        <v>36</v>
      </c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129"/>
      <c r="O1" s="129"/>
    </row>
    <row r="2" spans="1:15">
      <c r="A2" s="128" t="s">
        <v>105</v>
      </c>
    </row>
    <row r="3" spans="1:15">
      <c r="A3" s="131" t="s">
        <v>107</v>
      </c>
    </row>
    <row r="4" spans="1:15">
      <c r="A4" s="245" t="s">
        <v>127</v>
      </c>
      <c r="B4" s="245"/>
      <c r="C4" s="245"/>
      <c r="D4" s="245"/>
      <c r="L4" s="128"/>
    </row>
    <row r="5" spans="1:15" ht="15.45" customHeight="1">
      <c r="A5" s="241" t="s">
        <v>2</v>
      </c>
      <c r="B5" s="242" t="s">
        <v>3</v>
      </c>
      <c r="C5" s="242"/>
      <c r="D5" s="242" t="s">
        <v>6</v>
      </c>
      <c r="E5" s="242"/>
      <c r="F5" s="243" t="s">
        <v>22</v>
      </c>
      <c r="G5" s="244" t="s">
        <v>10</v>
      </c>
      <c r="H5" s="244"/>
      <c r="I5" s="244"/>
      <c r="J5" s="244" t="s">
        <v>11</v>
      </c>
      <c r="K5" s="244"/>
      <c r="L5" s="244"/>
      <c r="M5" s="239" t="s">
        <v>24</v>
      </c>
      <c r="N5" s="239" t="s">
        <v>25</v>
      </c>
      <c r="O5" s="239" t="s">
        <v>13</v>
      </c>
    </row>
    <row r="6" spans="1:15" ht="91.2">
      <c r="A6" s="241"/>
      <c r="B6" s="175" t="s">
        <v>4</v>
      </c>
      <c r="C6" s="175" t="s">
        <v>5</v>
      </c>
      <c r="D6" s="175" t="s">
        <v>7</v>
      </c>
      <c r="E6" s="175" t="s">
        <v>8</v>
      </c>
      <c r="F6" s="243"/>
      <c r="G6" s="175" t="s">
        <v>26</v>
      </c>
      <c r="H6" s="175" t="s">
        <v>27</v>
      </c>
      <c r="I6" s="175" t="s">
        <v>12</v>
      </c>
      <c r="J6" s="175" t="s">
        <v>28</v>
      </c>
      <c r="K6" s="175" t="s">
        <v>27</v>
      </c>
      <c r="L6" s="175" t="s">
        <v>12</v>
      </c>
      <c r="M6" s="239"/>
      <c r="N6" s="239"/>
      <c r="O6" s="239"/>
    </row>
    <row r="7" spans="1:15">
      <c r="A7" s="132" t="s">
        <v>14</v>
      </c>
      <c r="B7" s="133" t="s">
        <v>29</v>
      </c>
      <c r="C7" s="133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</row>
    <row r="8" spans="1:15" ht="25.8">
      <c r="A8" s="150">
        <v>1</v>
      </c>
    </row>
    <row r="9" spans="1:15">
      <c r="A9" s="132"/>
      <c r="B9" s="135"/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5"/>
    </row>
    <row r="10" spans="1:15">
      <c r="A10" s="132"/>
      <c r="B10" s="133" t="s">
        <v>31</v>
      </c>
      <c r="C10" s="133"/>
      <c r="D10" s="133"/>
      <c r="E10" s="133"/>
      <c r="F10" s="136">
        <f>SUM(F9:F9)</f>
        <v>0</v>
      </c>
      <c r="G10" s="137"/>
      <c r="H10" s="137"/>
      <c r="I10" s="137"/>
      <c r="J10" s="137"/>
      <c r="K10" s="137"/>
      <c r="L10" s="137"/>
      <c r="M10" s="137"/>
      <c r="N10" s="137"/>
      <c r="O10" s="137"/>
    </row>
    <row r="11" spans="1:15" ht="25.8" customHeight="1">
      <c r="A11" s="132" t="s">
        <v>15</v>
      </c>
      <c r="B11" s="133" t="s">
        <v>32</v>
      </c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</row>
    <row r="12" spans="1:15" ht="15" customHeight="1">
      <c r="A12" s="138">
        <v>1</v>
      </c>
      <c r="B12" s="139" t="s">
        <v>18</v>
      </c>
      <c r="C12" s="139" t="s">
        <v>18</v>
      </c>
      <c r="D12" s="139" t="s">
        <v>18</v>
      </c>
      <c r="E12" s="139" t="s">
        <v>18</v>
      </c>
      <c r="F12" s="139" t="s">
        <v>18</v>
      </c>
      <c r="G12" s="139" t="s">
        <v>18</v>
      </c>
      <c r="H12" s="139" t="s">
        <v>18</v>
      </c>
      <c r="I12" s="139" t="s">
        <v>18</v>
      </c>
      <c r="J12" s="139" t="s">
        <v>18</v>
      </c>
      <c r="K12" s="139" t="s">
        <v>18</v>
      </c>
      <c r="L12" s="139" t="s">
        <v>18</v>
      </c>
      <c r="M12" s="139" t="s">
        <v>18</v>
      </c>
      <c r="N12" s="139" t="s">
        <v>18</v>
      </c>
      <c r="O12" s="139" t="s">
        <v>18</v>
      </c>
    </row>
    <row r="13" spans="1:15">
      <c r="A13" s="132"/>
      <c r="B13" s="133" t="s">
        <v>31</v>
      </c>
      <c r="C13" s="133"/>
      <c r="D13" s="133"/>
      <c r="E13" s="133"/>
      <c r="F13" s="136">
        <f>SUM(F12:F12)</f>
        <v>0</v>
      </c>
      <c r="G13" s="133"/>
      <c r="H13" s="133"/>
      <c r="I13" s="133"/>
      <c r="J13" s="133"/>
      <c r="K13" s="133"/>
      <c r="L13" s="133"/>
      <c r="M13" s="133"/>
      <c r="N13" s="133"/>
      <c r="O13" s="133"/>
    </row>
    <row r="14" spans="1:15">
      <c r="A14" s="132" t="s">
        <v>16</v>
      </c>
      <c r="B14" s="133" t="s">
        <v>33</v>
      </c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</row>
    <row r="15" spans="1:15">
      <c r="A15" s="138">
        <v>1</v>
      </c>
      <c r="B15" s="135" t="s">
        <v>18</v>
      </c>
      <c r="C15" s="135" t="s">
        <v>18</v>
      </c>
      <c r="D15" s="135" t="s">
        <v>18</v>
      </c>
      <c r="E15" s="135" t="s">
        <v>18</v>
      </c>
      <c r="F15" s="134" t="s">
        <v>18</v>
      </c>
      <c r="G15" s="134" t="s">
        <v>18</v>
      </c>
      <c r="H15" s="134" t="s">
        <v>18</v>
      </c>
      <c r="I15" s="134" t="s">
        <v>18</v>
      </c>
      <c r="J15" s="134" t="s">
        <v>18</v>
      </c>
      <c r="K15" s="134" t="s">
        <v>18</v>
      </c>
      <c r="L15" s="134" t="s">
        <v>18</v>
      </c>
      <c r="M15" s="134" t="s">
        <v>18</v>
      </c>
      <c r="N15" s="134" t="s">
        <v>18</v>
      </c>
      <c r="O15" s="134" t="s">
        <v>18</v>
      </c>
    </row>
    <row r="16" spans="1:15">
      <c r="A16" s="138"/>
      <c r="B16" s="135"/>
      <c r="C16" s="135"/>
      <c r="D16" s="135"/>
      <c r="E16" s="135"/>
      <c r="F16" s="134"/>
      <c r="G16" s="134"/>
      <c r="H16" s="134"/>
      <c r="I16" s="134"/>
      <c r="J16" s="134"/>
      <c r="K16" s="134"/>
      <c r="L16" s="134"/>
      <c r="M16" s="134"/>
      <c r="N16" s="134"/>
      <c r="O16" s="134"/>
    </row>
    <row r="18" spans="1:17" ht="23.4" thickBot="1"/>
    <row r="19" spans="1:17" ht="23.4" thickBot="1">
      <c r="E19" s="140" t="s">
        <v>19</v>
      </c>
      <c r="F19" s="141">
        <f>F10+F13</f>
        <v>0</v>
      </c>
      <c r="Q19" s="142"/>
    </row>
    <row r="20" spans="1:17">
      <c r="A20" s="128"/>
    </row>
    <row r="21" spans="1:17">
      <c r="A21" s="143"/>
      <c r="C21" s="128"/>
      <c r="D21" s="128"/>
      <c r="E21" s="128"/>
      <c r="F21" s="128"/>
    </row>
    <row r="22" spans="1:17">
      <c r="C22" s="128"/>
      <c r="D22" s="128"/>
      <c r="E22" s="128"/>
      <c r="F22" s="128"/>
    </row>
    <row r="23" spans="1:17">
      <c r="B23" s="128"/>
      <c r="C23" s="128"/>
      <c r="D23" s="128"/>
      <c r="E23" s="128"/>
    </row>
    <row r="24" spans="1:17">
      <c r="A24" s="128"/>
      <c r="B24" s="128"/>
      <c r="C24" s="128"/>
      <c r="D24" s="128"/>
      <c r="E24" s="128"/>
    </row>
  </sheetData>
  <mergeCells count="11">
    <mergeCell ref="N5:N6"/>
    <mergeCell ref="O5:O6"/>
    <mergeCell ref="C1:M1"/>
    <mergeCell ref="A5:A6"/>
    <mergeCell ref="B5:C5"/>
    <mergeCell ref="D5:E5"/>
    <mergeCell ref="F5:F6"/>
    <mergeCell ref="G5:I5"/>
    <mergeCell ref="J5:L5"/>
    <mergeCell ref="M5:M6"/>
    <mergeCell ref="A4:D4"/>
  </mergeCells>
  <pageMargins left="0.70866141732283472" right="0.70866141732283472" top="0.74803149606299213" bottom="0.74803149606299213" header="0.31496062992125984" footer="0.31496062992125984"/>
  <pageSetup scale="5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5"/>
  <sheetViews>
    <sheetView zoomScale="68" zoomScaleNormal="68" zoomScaleSheetLayoutView="50" workbookViewId="0">
      <selection activeCell="E18" sqref="E18"/>
    </sheetView>
  </sheetViews>
  <sheetFormatPr defaultColWidth="8.6640625" defaultRowHeight="25.8"/>
  <cols>
    <col min="1" max="1" width="8.6640625" style="147"/>
    <col min="2" max="2" width="37.33203125" style="147" customWidth="1"/>
    <col min="3" max="3" width="20.33203125" style="147" bestFit="1" customWidth="1"/>
    <col min="4" max="4" width="13.109375" style="147" customWidth="1"/>
    <col min="5" max="5" width="13.5546875" style="147" bestFit="1" customWidth="1"/>
    <col min="6" max="6" width="26.5546875" style="147" bestFit="1" customWidth="1"/>
    <col min="7" max="7" width="16.33203125" style="147" bestFit="1" customWidth="1"/>
    <col min="8" max="8" width="7.6640625" style="147" bestFit="1" customWidth="1"/>
    <col min="9" max="9" width="5.33203125" style="147" bestFit="1" customWidth="1"/>
    <col min="10" max="10" width="15.33203125" style="147" bestFit="1" customWidth="1"/>
    <col min="11" max="11" width="7.6640625" style="147" bestFit="1" customWidth="1"/>
    <col min="12" max="12" width="5.33203125" style="147" bestFit="1" customWidth="1"/>
    <col min="13" max="13" width="21.44140625" style="147" bestFit="1" customWidth="1"/>
    <col min="14" max="14" width="18" style="147" customWidth="1"/>
    <col min="15" max="15" width="21.44140625" style="148" bestFit="1" customWidth="1"/>
    <col min="16" max="16" width="8.6640625" style="147"/>
    <col min="17" max="17" width="12.109375" style="147" customWidth="1"/>
    <col min="18" max="18" width="8.6640625" style="147"/>
    <col min="19" max="19" width="16.44140625" style="147" customWidth="1"/>
    <col min="20" max="16384" width="8.6640625" style="147"/>
  </cols>
  <sheetData>
    <row r="1" spans="1:17">
      <c r="A1" s="144" t="s">
        <v>37</v>
      </c>
      <c r="B1" s="145"/>
      <c r="C1" s="249" t="s">
        <v>38</v>
      </c>
      <c r="D1" s="249"/>
      <c r="E1" s="249"/>
      <c r="F1" s="249"/>
      <c r="G1" s="249"/>
      <c r="H1" s="249"/>
      <c r="I1" s="249"/>
      <c r="J1" s="249"/>
      <c r="K1" s="249"/>
      <c r="L1" s="249"/>
      <c r="M1" s="249"/>
      <c r="N1" s="145"/>
      <c r="O1" s="146"/>
    </row>
    <row r="2" spans="1:17">
      <c r="A2" s="144" t="s">
        <v>105</v>
      </c>
    </row>
    <row r="3" spans="1:17">
      <c r="A3" s="149" t="s">
        <v>107</v>
      </c>
    </row>
    <row r="4" spans="1:17">
      <c r="A4" s="254" t="s">
        <v>126</v>
      </c>
      <c r="B4" s="254"/>
      <c r="C4" s="254"/>
      <c r="D4" s="254"/>
      <c r="L4" s="144"/>
    </row>
    <row r="5" spans="1:17" ht="15.45" customHeight="1">
      <c r="A5" s="250" t="s">
        <v>2</v>
      </c>
      <c r="B5" s="251" t="s">
        <v>3</v>
      </c>
      <c r="C5" s="251"/>
      <c r="D5" s="251" t="s">
        <v>6</v>
      </c>
      <c r="E5" s="251"/>
      <c r="F5" s="252" t="s">
        <v>22</v>
      </c>
      <c r="G5" s="253" t="s">
        <v>23</v>
      </c>
      <c r="H5" s="253"/>
      <c r="I5" s="253"/>
      <c r="J5" s="253" t="s">
        <v>11</v>
      </c>
      <c r="K5" s="253"/>
      <c r="L5" s="253"/>
      <c r="M5" s="246" t="s">
        <v>24</v>
      </c>
      <c r="N5" s="246" t="s">
        <v>25</v>
      </c>
      <c r="O5" s="247" t="s">
        <v>13</v>
      </c>
    </row>
    <row r="6" spans="1:17" ht="129">
      <c r="A6" s="250"/>
      <c r="B6" s="176" t="s">
        <v>4</v>
      </c>
      <c r="C6" s="176" t="s">
        <v>5</v>
      </c>
      <c r="D6" s="176" t="s">
        <v>7</v>
      </c>
      <c r="E6" s="176" t="s">
        <v>8</v>
      </c>
      <c r="F6" s="252"/>
      <c r="G6" s="176" t="s">
        <v>26</v>
      </c>
      <c r="H6" s="176" t="s">
        <v>27</v>
      </c>
      <c r="I6" s="176" t="s">
        <v>12</v>
      </c>
      <c r="J6" s="176" t="s">
        <v>28</v>
      </c>
      <c r="K6" s="176" t="s">
        <v>27</v>
      </c>
      <c r="L6" s="176" t="s">
        <v>12</v>
      </c>
      <c r="M6" s="246"/>
      <c r="N6" s="246"/>
      <c r="O6" s="247"/>
    </row>
    <row r="7" spans="1:17">
      <c r="A7" s="150" t="s">
        <v>14</v>
      </c>
      <c r="B7" s="152" t="s">
        <v>29</v>
      </c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60"/>
    </row>
    <row r="9" spans="1:17">
      <c r="A9" s="151"/>
      <c r="B9" s="150" t="s">
        <v>20</v>
      </c>
      <c r="C9" s="154"/>
      <c r="D9" s="154"/>
      <c r="E9" s="154"/>
      <c r="F9" s="177"/>
      <c r="G9" s="178"/>
      <c r="H9" s="154"/>
      <c r="I9" s="154"/>
      <c r="J9" s="154"/>
      <c r="K9" s="154"/>
      <c r="L9" s="154"/>
      <c r="M9" s="154"/>
      <c r="N9" s="154"/>
      <c r="O9" s="154"/>
    </row>
    <row r="10" spans="1:17">
      <c r="A10" s="248" t="s">
        <v>39</v>
      </c>
      <c r="B10" s="248"/>
      <c r="C10" s="248"/>
      <c r="D10" s="248"/>
      <c r="E10" s="248"/>
      <c r="F10" s="248"/>
      <c r="G10" s="248"/>
      <c r="H10" s="248"/>
      <c r="I10" s="248"/>
      <c r="J10" s="248"/>
      <c r="K10" s="248"/>
      <c r="L10" s="248"/>
      <c r="M10" s="248"/>
      <c r="N10" s="248"/>
      <c r="O10" s="248"/>
    </row>
    <row r="11" spans="1:17">
      <c r="A11" s="150" t="s">
        <v>15</v>
      </c>
      <c r="B11" s="152" t="s">
        <v>32</v>
      </c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4"/>
    </row>
    <row r="12" spans="1:17">
      <c r="A12" s="155">
        <v>1</v>
      </c>
      <c r="B12" s="156" t="s">
        <v>18</v>
      </c>
      <c r="C12" s="156" t="s">
        <v>18</v>
      </c>
      <c r="D12" s="156" t="s">
        <v>18</v>
      </c>
      <c r="E12" s="156" t="s">
        <v>18</v>
      </c>
      <c r="F12" s="156" t="s">
        <v>18</v>
      </c>
      <c r="G12" s="156" t="s">
        <v>18</v>
      </c>
      <c r="H12" s="156" t="s">
        <v>18</v>
      </c>
      <c r="I12" s="156" t="s">
        <v>18</v>
      </c>
      <c r="J12" s="156" t="s">
        <v>18</v>
      </c>
      <c r="K12" s="156" t="s">
        <v>18</v>
      </c>
      <c r="L12" s="156" t="s">
        <v>18</v>
      </c>
      <c r="M12" s="156" t="s">
        <v>18</v>
      </c>
      <c r="N12" s="156" t="s">
        <v>18</v>
      </c>
      <c r="O12" s="156" t="s">
        <v>18</v>
      </c>
    </row>
    <row r="13" spans="1:17" ht="22.5" customHeight="1">
      <c r="A13" s="150"/>
      <c r="B13" s="157" t="s">
        <v>40</v>
      </c>
      <c r="C13" s="152"/>
      <c r="D13" s="158"/>
      <c r="E13" s="158"/>
      <c r="F13" s="159">
        <f>SUM(F12:F12)</f>
        <v>0</v>
      </c>
      <c r="G13" s="152"/>
      <c r="H13" s="152"/>
      <c r="I13" s="152"/>
      <c r="J13" s="152"/>
      <c r="K13" s="152"/>
      <c r="L13" s="152"/>
      <c r="M13" s="152"/>
      <c r="N13" s="152"/>
      <c r="O13" s="160"/>
      <c r="Q13" s="161"/>
    </row>
    <row r="14" spans="1:17">
      <c r="A14" s="150" t="s">
        <v>16</v>
      </c>
      <c r="B14" s="152" t="s">
        <v>33</v>
      </c>
      <c r="C14" s="152"/>
      <c r="D14" s="152"/>
      <c r="E14" s="152"/>
      <c r="F14" s="152"/>
      <c r="G14" s="152"/>
      <c r="H14" s="152"/>
      <c r="I14" s="152"/>
      <c r="J14" s="152"/>
      <c r="K14" s="152"/>
      <c r="L14" s="152"/>
      <c r="M14" s="152"/>
      <c r="N14" s="152"/>
      <c r="O14" s="160"/>
      <c r="Q14" s="161"/>
    </row>
    <row r="15" spans="1:17">
      <c r="A15" s="151">
        <v>1</v>
      </c>
      <c r="B15" s="155" t="s">
        <v>18</v>
      </c>
      <c r="C15" s="155" t="s">
        <v>18</v>
      </c>
      <c r="D15" s="155" t="s">
        <v>18</v>
      </c>
      <c r="E15" s="155" t="s">
        <v>18</v>
      </c>
      <c r="F15" s="162" t="s">
        <v>18</v>
      </c>
      <c r="G15" s="162" t="s">
        <v>18</v>
      </c>
      <c r="H15" s="162" t="s">
        <v>18</v>
      </c>
      <c r="I15" s="162" t="s">
        <v>18</v>
      </c>
      <c r="J15" s="162" t="s">
        <v>18</v>
      </c>
      <c r="K15" s="162" t="s">
        <v>18</v>
      </c>
      <c r="L15" s="162" t="s">
        <v>18</v>
      </c>
      <c r="M15" s="162" t="s">
        <v>18</v>
      </c>
      <c r="N15" s="162" t="s">
        <v>18</v>
      </c>
      <c r="O15" s="162" t="s">
        <v>18</v>
      </c>
      <c r="Q15" s="161"/>
    </row>
    <row r="16" spans="1:17">
      <c r="A16" s="151"/>
      <c r="B16" s="155"/>
      <c r="C16" s="155"/>
      <c r="D16" s="155"/>
      <c r="E16" s="155"/>
      <c r="F16" s="163"/>
      <c r="G16" s="163"/>
      <c r="H16" s="163"/>
      <c r="I16" s="163"/>
      <c r="J16" s="163"/>
      <c r="K16" s="163"/>
      <c r="L16" s="163"/>
      <c r="M16" s="163"/>
      <c r="N16" s="163"/>
      <c r="O16" s="164"/>
    </row>
    <row r="17" spans="1:15" ht="22.5" customHeight="1">
      <c r="A17" s="150"/>
      <c r="B17" s="152" t="s">
        <v>40</v>
      </c>
      <c r="C17" s="152"/>
      <c r="D17" s="158"/>
      <c r="E17" s="158"/>
      <c r="F17" s="179">
        <f>SUM(F15:F16)</f>
        <v>0</v>
      </c>
      <c r="G17" s="152"/>
      <c r="H17" s="152"/>
      <c r="I17" s="152"/>
      <c r="J17" s="152"/>
      <c r="K17" s="152"/>
      <c r="L17" s="152"/>
      <c r="M17" s="152"/>
      <c r="N17" s="152"/>
      <c r="O17" s="160"/>
    </row>
    <row r="18" spans="1:15">
      <c r="A18" s="153"/>
      <c r="B18" s="153"/>
      <c r="C18" s="153"/>
      <c r="D18" s="153"/>
      <c r="E18" s="180" t="s">
        <v>19</v>
      </c>
      <c r="F18" s="177">
        <f>F9+F13+F17</f>
        <v>0</v>
      </c>
      <c r="G18" s="153"/>
      <c r="H18" s="153"/>
      <c r="I18" s="153"/>
      <c r="J18" s="153"/>
      <c r="K18" s="153"/>
      <c r="L18" s="153"/>
      <c r="M18" s="153"/>
      <c r="N18" s="153"/>
      <c r="O18" s="154"/>
    </row>
    <row r="19" spans="1:15">
      <c r="A19" s="144"/>
      <c r="G19" s="165"/>
    </row>
    <row r="20" spans="1:15">
      <c r="A20" s="166"/>
      <c r="B20" s="144"/>
      <c r="C20" s="144"/>
      <c r="D20" s="144"/>
      <c r="F20" s="167"/>
    </row>
    <row r="21" spans="1:15">
      <c r="A21" s="144"/>
      <c r="B21" s="144"/>
    </row>
    <row r="22" spans="1:15">
      <c r="A22" s="144"/>
      <c r="B22" s="144"/>
    </row>
    <row r="23" spans="1:15">
      <c r="A23" s="144"/>
      <c r="B23" s="144"/>
    </row>
    <row r="24" spans="1:15">
      <c r="A24" s="144"/>
      <c r="B24" s="144"/>
    </row>
    <row r="25" spans="1:15">
      <c r="A25" s="144"/>
      <c r="B25" s="144"/>
      <c r="C25" s="144"/>
      <c r="D25" s="144"/>
    </row>
  </sheetData>
  <mergeCells count="12">
    <mergeCell ref="N5:N6"/>
    <mergeCell ref="O5:O6"/>
    <mergeCell ref="A10:O10"/>
    <mergeCell ref="C1:M1"/>
    <mergeCell ref="A5:A6"/>
    <mergeCell ref="B5:C5"/>
    <mergeCell ref="D5:E5"/>
    <mergeCell ref="F5:F6"/>
    <mergeCell ref="G5:I5"/>
    <mergeCell ref="J5:L5"/>
    <mergeCell ref="M5:M6"/>
    <mergeCell ref="A4:D4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  <pageSetUpPr fitToPage="1"/>
  </sheetPr>
  <dimension ref="A1:K32"/>
  <sheetViews>
    <sheetView topLeftCell="A11" zoomScale="85" zoomScaleNormal="73" zoomScaleSheetLayoutView="70" workbookViewId="0">
      <selection activeCell="D27" sqref="D27"/>
    </sheetView>
  </sheetViews>
  <sheetFormatPr defaultColWidth="15.44140625" defaultRowHeight="17.399999999999999"/>
  <cols>
    <col min="1" max="1" width="21.109375" style="25" customWidth="1"/>
    <col min="2" max="2" width="15.44140625" style="25" customWidth="1"/>
    <col min="3" max="3" width="15.44140625" style="25"/>
    <col min="4" max="4" width="19.5546875" style="25" bestFit="1" customWidth="1"/>
    <col min="5" max="5" width="70.6640625" style="25" bestFit="1" customWidth="1"/>
    <col min="6" max="6" width="18.6640625" style="25" customWidth="1"/>
    <col min="7" max="7" width="19.44140625" style="25" bestFit="1" customWidth="1"/>
    <col min="8" max="8" width="58.109375" style="25" bestFit="1" customWidth="1"/>
    <col min="9" max="9" width="18.6640625" style="25" bestFit="1" customWidth="1"/>
    <col min="10" max="10" width="18.77734375" style="25" customWidth="1"/>
    <col min="11" max="16384" width="15.44140625" style="25"/>
  </cols>
  <sheetData>
    <row r="1" spans="1:11" ht="18">
      <c r="A1" s="23" t="s">
        <v>41</v>
      </c>
      <c r="B1" s="24"/>
      <c r="C1" s="257" t="s">
        <v>42</v>
      </c>
      <c r="D1" s="257"/>
      <c r="E1" s="257"/>
      <c r="F1" s="257"/>
      <c r="G1" s="257"/>
      <c r="H1" s="257"/>
      <c r="I1" s="257"/>
      <c r="J1" s="257"/>
      <c r="K1" s="24"/>
    </row>
    <row r="2" spans="1:11" ht="18">
      <c r="A2" s="258" t="s">
        <v>105</v>
      </c>
      <c r="B2" s="258"/>
      <c r="C2" s="258"/>
      <c r="D2" s="258"/>
      <c r="E2" s="258"/>
      <c r="F2" s="258"/>
      <c r="G2" s="258"/>
      <c r="H2" s="258"/>
      <c r="I2" s="258"/>
      <c r="J2" s="258"/>
      <c r="K2" s="258"/>
    </row>
    <row r="3" spans="1:11" ht="18">
      <c r="A3" s="258" t="s">
        <v>107</v>
      </c>
      <c r="B3" s="258"/>
      <c r="C3" s="258"/>
      <c r="D3" s="258"/>
      <c r="E3" s="258"/>
      <c r="F3" s="258"/>
      <c r="G3" s="258"/>
      <c r="H3" s="258"/>
      <c r="I3" s="258"/>
      <c r="J3" s="258"/>
      <c r="K3" s="258"/>
    </row>
    <row r="4" spans="1:11" ht="21">
      <c r="A4" s="260" t="s">
        <v>128</v>
      </c>
      <c r="B4" s="260"/>
      <c r="C4" s="260"/>
      <c r="D4" s="260"/>
      <c r="J4" s="23"/>
    </row>
    <row r="5" spans="1:11" ht="18.45" customHeight="1">
      <c r="A5" s="233" t="s">
        <v>2</v>
      </c>
      <c r="B5" s="233" t="s">
        <v>3</v>
      </c>
      <c r="C5" s="233"/>
      <c r="D5" s="233" t="s">
        <v>22</v>
      </c>
      <c r="E5" s="233" t="s">
        <v>10</v>
      </c>
      <c r="F5" s="233"/>
      <c r="G5" s="233"/>
      <c r="H5" s="233" t="s">
        <v>11</v>
      </c>
      <c r="I5" s="233"/>
      <c r="J5" s="233"/>
      <c r="K5" s="233" t="s">
        <v>25</v>
      </c>
    </row>
    <row r="6" spans="1:11" ht="54">
      <c r="A6" s="233"/>
      <c r="B6" s="26" t="s">
        <v>4</v>
      </c>
      <c r="C6" s="26" t="s">
        <v>5</v>
      </c>
      <c r="D6" s="233"/>
      <c r="E6" s="27" t="s">
        <v>26</v>
      </c>
      <c r="F6" s="26" t="s">
        <v>27</v>
      </c>
      <c r="G6" s="26" t="s">
        <v>12</v>
      </c>
      <c r="H6" s="26" t="s">
        <v>28</v>
      </c>
      <c r="I6" s="26" t="s">
        <v>27</v>
      </c>
      <c r="J6" s="26" t="s">
        <v>12</v>
      </c>
      <c r="K6" s="233"/>
    </row>
    <row r="7" spans="1:11" ht="90">
      <c r="A7" s="28" t="s">
        <v>14</v>
      </c>
      <c r="B7" s="29" t="s">
        <v>29</v>
      </c>
      <c r="C7" s="29"/>
      <c r="D7" s="29"/>
      <c r="E7" s="27"/>
      <c r="F7" s="29"/>
      <c r="G7" s="27"/>
      <c r="H7" s="29"/>
      <c r="I7" s="29"/>
      <c r="J7" s="29"/>
      <c r="K7" s="29"/>
    </row>
    <row r="8" spans="1:11" s="214" customFormat="1" ht="31.2">
      <c r="A8" s="215">
        <v>1</v>
      </c>
      <c r="B8" s="216">
        <v>46082</v>
      </c>
      <c r="C8" s="216">
        <v>46112</v>
      </c>
      <c r="D8" s="217">
        <v>1.4659599999999999</v>
      </c>
      <c r="E8" s="215" t="s">
        <v>112</v>
      </c>
      <c r="F8" s="215" t="s">
        <v>110</v>
      </c>
      <c r="G8" s="215" t="s">
        <v>113</v>
      </c>
      <c r="H8" s="215" t="s">
        <v>111</v>
      </c>
      <c r="I8" s="215" t="s">
        <v>110</v>
      </c>
      <c r="J8" s="215" t="s">
        <v>109</v>
      </c>
      <c r="K8" s="218">
        <v>3.2</v>
      </c>
    </row>
    <row r="9" spans="1:11" s="214" customFormat="1">
      <c r="A9" s="215">
        <v>2</v>
      </c>
      <c r="B9" s="216">
        <v>46082</v>
      </c>
      <c r="C9" s="216">
        <v>46112</v>
      </c>
      <c r="D9" s="217">
        <v>111.6</v>
      </c>
      <c r="E9" s="215" t="s">
        <v>125</v>
      </c>
      <c r="F9" s="215" t="s">
        <v>110</v>
      </c>
      <c r="G9" s="215" t="s">
        <v>118</v>
      </c>
      <c r="H9" s="215" t="s">
        <v>129</v>
      </c>
      <c r="I9" s="215" t="s">
        <v>110</v>
      </c>
      <c r="J9" s="215" t="s">
        <v>120</v>
      </c>
      <c r="K9" s="218">
        <v>6.1</v>
      </c>
    </row>
    <row r="10" spans="1:11" s="214" customFormat="1">
      <c r="A10" s="215">
        <v>3</v>
      </c>
      <c r="B10" s="216">
        <v>46082</v>
      </c>
      <c r="C10" s="216">
        <v>46112</v>
      </c>
      <c r="D10" s="217">
        <v>148.80000000000001</v>
      </c>
      <c r="E10" s="215" t="s">
        <v>119</v>
      </c>
      <c r="F10" s="215" t="s">
        <v>110</v>
      </c>
      <c r="G10" s="215" t="s">
        <v>118</v>
      </c>
      <c r="H10" s="215" t="s">
        <v>129</v>
      </c>
      <c r="I10" s="215" t="s">
        <v>110</v>
      </c>
      <c r="J10" s="215" t="s">
        <v>120</v>
      </c>
      <c r="K10" s="218">
        <v>6.1</v>
      </c>
    </row>
    <row r="11" spans="1:11" s="214" customFormat="1">
      <c r="A11" s="215">
        <v>4</v>
      </c>
      <c r="B11" s="216">
        <v>46082</v>
      </c>
      <c r="C11" s="216">
        <v>46112</v>
      </c>
      <c r="D11" s="217">
        <v>96.72</v>
      </c>
      <c r="E11" s="215" t="s">
        <v>123</v>
      </c>
      <c r="F11" s="215" t="s">
        <v>110</v>
      </c>
      <c r="G11" s="215" t="s">
        <v>118</v>
      </c>
      <c r="H11" s="215" t="s">
        <v>129</v>
      </c>
      <c r="I11" s="215" t="s">
        <v>110</v>
      </c>
      <c r="J11" s="215" t="s">
        <v>120</v>
      </c>
      <c r="K11" s="218">
        <v>6.1</v>
      </c>
    </row>
    <row r="12" spans="1:11" s="214" customFormat="1">
      <c r="A12" s="215">
        <v>5</v>
      </c>
      <c r="B12" s="216">
        <v>46082</v>
      </c>
      <c r="C12" s="216">
        <v>46112</v>
      </c>
      <c r="D12" s="217">
        <v>121.733383</v>
      </c>
      <c r="E12" s="215" t="s">
        <v>121</v>
      </c>
      <c r="F12" s="215" t="s">
        <v>110</v>
      </c>
      <c r="G12" s="215" t="s">
        <v>130</v>
      </c>
      <c r="H12" s="215" t="s">
        <v>129</v>
      </c>
      <c r="I12" s="215" t="s">
        <v>110</v>
      </c>
      <c r="J12" s="215" t="s">
        <v>120</v>
      </c>
      <c r="K12" s="218">
        <v>6.1</v>
      </c>
    </row>
    <row r="13" spans="1:11" s="214" customFormat="1" ht="16.2" customHeight="1">
      <c r="A13" s="215">
        <v>6</v>
      </c>
      <c r="B13" s="216">
        <v>46082</v>
      </c>
      <c r="C13" s="216">
        <v>46112</v>
      </c>
      <c r="D13" s="217">
        <v>34.904907999999999</v>
      </c>
      <c r="E13" s="221" t="s">
        <v>124</v>
      </c>
      <c r="F13" s="215" t="s">
        <v>110</v>
      </c>
      <c r="G13" s="215" t="s">
        <v>118</v>
      </c>
      <c r="H13" s="215" t="s">
        <v>129</v>
      </c>
      <c r="I13" s="215" t="s">
        <v>110</v>
      </c>
      <c r="J13" s="215" t="s">
        <v>120</v>
      </c>
      <c r="K13" s="218">
        <v>6.1</v>
      </c>
    </row>
    <row r="14" spans="1:11" ht="36">
      <c r="A14" s="169"/>
      <c r="B14" s="31" t="s">
        <v>31</v>
      </c>
      <c r="C14" s="31"/>
      <c r="D14" s="102">
        <f>SUM(D8:D13)</f>
        <v>515.22425099999998</v>
      </c>
      <c r="E14" s="32"/>
      <c r="F14" s="28"/>
      <c r="G14" s="28"/>
      <c r="H14" s="30"/>
      <c r="I14" s="28"/>
      <c r="J14" s="28"/>
      <c r="K14" s="169"/>
    </row>
    <row r="15" spans="1:11" ht="18">
      <c r="A15" s="28"/>
      <c r="B15" s="259" t="s">
        <v>32</v>
      </c>
      <c r="C15" s="259"/>
      <c r="D15" s="259"/>
      <c r="E15" s="259"/>
      <c r="F15" s="259"/>
      <c r="G15" s="259"/>
      <c r="H15" s="259"/>
      <c r="I15" s="259"/>
      <c r="J15" s="259"/>
      <c r="K15" s="259"/>
    </row>
    <row r="16" spans="1:11" ht="18">
      <c r="A16" s="28" t="s">
        <v>15</v>
      </c>
      <c r="B16" s="33" t="s">
        <v>18</v>
      </c>
      <c r="C16" s="33" t="s">
        <v>18</v>
      </c>
      <c r="D16" s="34" t="s">
        <v>18</v>
      </c>
      <c r="E16" s="35" t="s">
        <v>18</v>
      </c>
      <c r="F16" s="35" t="s">
        <v>18</v>
      </c>
      <c r="G16" s="35" t="s">
        <v>18</v>
      </c>
      <c r="H16" s="35" t="s">
        <v>18</v>
      </c>
      <c r="I16" s="35" t="s">
        <v>18</v>
      </c>
      <c r="J16" s="35" t="s">
        <v>18</v>
      </c>
      <c r="K16" s="35" t="s">
        <v>18</v>
      </c>
    </row>
    <row r="17" spans="1:11">
      <c r="A17" s="30">
        <v>1</v>
      </c>
      <c r="B17" s="33" t="s">
        <v>18</v>
      </c>
      <c r="C17" s="33" t="s">
        <v>18</v>
      </c>
      <c r="D17" s="34" t="s">
        <v>18</v>
      </c>
      <c r="E17" s="35" t="s">
        <v>18</v>
      </c>
      <c r="F17" s="35" t="s">
        <v>18</v>
      </c>
      <c r="G17" s="35" t="s">
        <v>18</v>
      </c>
      <c r="H17" s="35" t="s">
        <v>18</v>
      </c>
      <c r="I17" s="35" t="s">
        <v>18</v>
      </c>
      <c r="J17" s="35" t="s">
        <v>18</v>
      </c>
      <c r="K17" s="35" t="s">
        <v>18</v>
      </c>
    </row>
    <row r="18" spans="1:11">
      <c r="A18" s="30">
        <v>2</v>
      </c>
      <c r="B18" s="33" t="s">
        <v>18</v>
      </c>
      <c r="C18" s="33" t="s">
        <v>18</v>
      </c>
      <c r="D18" s="34" t="s">
        <v>18</v>
      </c>
      <c r="E18" s="35" t="s">
        <v>18</v>
      </c>
      <c r="F18" s="35" t="s">
        <v>18</v>
      </c>
      <c r="G18" s="35" t="s">
        <v>18</v>
      </c>
      <c r="H18" s="35" t="s">
        <v>18</v>
      </c>
      <c r="I18" s="35" t="s">
        <v>18</v>
      </c>
      <c r="J18" s="35" t="s">
        <v>18</v>
      </c>
      <c r="K18" s="35" t="s">
        <v>18</v>
      </c>
    </row>
    <row r="19" spans="1:11">
      <c r="A19" s="30">
        <v>3</v>
      </c>
      <c r="B19" s="33" t="s">
        <v>18</v>
      </c>
      <c r="C19" s="33" t="s">
        <v>18</v>
      </c>
      <c r="D19" s="34" t="s">
        <v>18</v>
      </c>
      <c r="E19" s="35" t="s">
        <v>18</v>
      </c>
      <c r="F19" s="35" t="s">
        <v>18</v>
      </c>
      <c r="G19" s="35" t="s">
        <v>18</v>
      </c>
      <c r="H19" s="35" t="s">
        <v>18</v>
      </c>
      <c r="I19" s="35" t="s">
        <v>18</v>
      </c>
      <c r="J19" s="35" t="s">
        <v>18</v>
      </c>
      <c r="K19" s="35" t="s">
        <v>18</v>
      </c>
    </row>
    <row r="20" spans="1:11" ht="72">
      <c r="A20" s="30">
        <v>4</v>
      </c>
      <c r="B20" s="29" t="s">
        <v>33</v>
      </c>
      <c r="C20" s="29"/>
      <c r="D20" s="29"/>
      <c r="E20" s="29"/>
      <c r="F20" s="29"/>
      <c r="G20" s="29"/>
      <c r="H20" s="29"/>
      <c r="I20" s="29"/>
      <c r="J20" s="29"/>
      <c r="K20" s="29"/>
    </row>
    <row r="21" spans="1:11" ht="18">
      <c r="A21" s="28" t="s">
        <v>16</v>
      </c>
      <c r="B21" s="33" t="s">
        <v>18</v>
      </c>
      <c r="C21" s="33" t="s">
        <v>18</v>
      </c>
      <c r="D21" s="34" t="s">
        <v>18</v>
      </c>
      <c r="E21" s="35" t="s">
        <v>18</v>
      </c>
      <c r="F21" s="35" t="s">
        <v>18</v>
      </c>
      <c r="G21" s="35" t="s">
        <v>18</v>
      </c>
      <c r="H21" s="35" t="s">
        <v>18</v>
      </c>
      <c r="I21" s="35" t="s">
        <v>18</v>
      </c>
      <c r="J21" s="35" t="s">
        <v>18</v>
      </c>
      <c r="K21" s="35" t="s">
        <v>18</v>
      </c>
    </row>
    <row r="22" spans="1:11">
      <c r="A22" s="30">
        <v>1</v>
      </c>
      <c r="B22" s="33" t="s">
        <v>18</v>
      </c>
      <c r="C22" s="33" t="s">
        <v>18</v>
      </c>
      <c r="D22" s="34" t="s">
        <v>18</v>
      </c>
      <c r="E22" s="35" t="s">
        <v>18</v>
      </c>
      <c r="F22" s="35" t="s">
        <v>18</v>
      </c>
      <c r="G22" s="35" t="s">
        <v>18</v>
      </c>
      <c r="H22" s="35" t="s">
        <v>18</v>
      </c>
      <c r="I22" s="35" t="s">
        <v>18</v>
      </c>
      <c r="J22" s="35" t="s">
        <v>18</v>
      </c>
      <c r="K22" s="35" t="s">
        <v>18</v>
      </c>
    </row>
    <row r="23" spans="1:11">
      <c r="A23" s="30">
        <v>2</v>
      </c>
      <c r="B23" s="33" t="s">
        <v>18</v>
      </c>
      <c r="C23" s="33" t="s">
        <v>18</v>
      </c>
      <c r="D23" s="34" t="s">
        <v>18</v>
      </c>
      <c r="E23" s="35" t="s">
        <v>18</v>
      </c>
      <c r="F23" s="35" t="s">
        <v>18</v>
      </c>
      <c r="G23" s="35" t="s">
        <v>18</v>
      </c>
      <c r="H23" s="35" t="s">
        <v>18</v>
      </c>
      <c r="I23" s="35" t="s">
        <v>18</v>
      </c>
      <c r="J23" s="35" t="s">
        <v>18</v>
      </c>
      <c r="K23" s="35" t="s">
        <v>18</v>
      </c>
    </row>
    <row r="24" spans="1:11">
      <c r="A24" s="30">
        <v>3</v>
      </c>
      <c r="B24" s="33" t="s">
        <v>18</v>
      </c>
      <c r="C24" s="33" t="s">
        <v>18</v>
      </c>
      <c r="D24" s="34" t="s">
        <v>18</v>
      </c>
      <c r="E24" s="35" t="s">
        <v>18</v>
      </c>
      <c r="F24" s="35" t="s">
        <v>18</v>
      </c>
      <c r="G24" s="35" t="s">
        <v>18</v>
      </c>
      <c r="H24" s="35" t="s">
        <v>18</v>
      </c>
      <c r="I24" s="35" t="s">
        <v>18</v>
      </c>
      <c r="J24" s="35" t="s">
        <v>18</v>
      </c>
      <c r="K24" s="35" t="s">
        <v>18</v>
      </c>
    </row>
    <row r="25" spans="1:11">
      <c r="A25" s="30">
        <v>4</v>
      </c>
    </row>
    <row r="26" spans="1:11" ht="25.2" customHeight="1" thickBot="1">
      <c r="A26" s="36" t="s">
        <v>43</v>
      </c>
    </row>
    <row r="27" spans="1:11" ht="18.600000000000001" thickBot="1">
      <c r="B27" s="255" t="s">
        <v>19</v>
      </c>
      <c r="C27" s="256"/>
      <c r="D27" s="37">
        <f>D14</f>
        <v>515.22425099999998</v>
      </c>
    </row>
    <row r="29" spans="1:11" ht="18">
      <c r="A29" s="38"/>
      <c r="B29" s="23"/>
    </row>
    <row r="30" spans="1:11" ht="18">
      <c r="A30" s="23"/>
      <c r="B30" s="23"/>
      <c r="C30" s="23"/>
    </row>
    <row r="31" spans="1:11" ht="18">
      <c r="A31" s="23"/>
      <c r="B31" s="23"/>
    </row>
    <row r="32" spans="1:11" ht="18">
      <c r="A32" s="23"/>
    </row>
  </sheetData>
  <mergeCells count="12">
    <mergeCell ref="K5:K6"/>
    <mergeCell ref="B27:C27"/>
    <mergeCell ref="C1:J1"/>
    <mergeCell ref="A5:A6"/>
    <mergeCell ref="B5:C5"/>
    <mergeCell ref="D5:D6"/>
    <mergeCell ref="E5:G5"/>
    <mergeCell ref="H5:J5"/>
    <mergeCell ref="A3:K3"/>
    <mergeCell ref="A2:K2"/>
    <mergeCell ref="B15:K15"/>
    <mergeCell ref="A4:D4"/>
  </mergeCells>
  <phoneticPr fontId="20" type="noConversion"/>
  <pageMargins left="0.70866141732283472" right="0.70866141732283472" top="0.74803149606299213" bottom="0.74803149606299213" header="0.31496062992125984" footer="0.31496062992125984"/>
  <pageSetup scale="4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E13"/>
  <sheetViews>
    <sheetView tabSelected="1" view="pageBreakPreview" zoomScale="88" zoomScaleNormal="100" zoomScaleSheetLayoutView="88" workbookViewId="0">
      <selection activeCell="B9" sqref="B9"/>
    </sheetView>
  </sheetViews>
  <sheetFormatPr defaultColWidth="8.6640625" defaultRowHeight="13.8"/>
  <cols>
    <col min="1" max="1" width="19.44140625" style="41" customWidth="1"/>
    <col min="2" max="2" width="29.109375" style="41" customWidth="1"/>
    <col min="3" max="3" width="30.109375" style="41" customWidth="1"/>
    <col min="4" max="16384" width="8.6640625" style="41"/>
  </cols>
  <sheetData>
    <row r="1" spans="1:5" ht="37.5" customHeight="1">
      <c r="A1" s="40" t="s">
        <v>44</v>
      </c>
      <c r="B1" s="225" t="s">
        <v>45</v>
      </c>
      <c r="C1" s="225"/>
      <c r="D1" s="225"/>
      <c r="E1" s="225"/>
    </row>
    <row r="2" spans="1:5" ht="39" customHeight="1">
      <c r="A2" s="226" t="s">
        <v>105</v>
      </c>
      <c r="B2" s="226"/>
      <c r="C2" s="226"/>
      <c r="D2" s="226"/>
      <c r="E2" s="226"/>
    </row>
    <row r="3" spans="1:5" ht="19.95" customHeight="1">
      <c r="A3" s="40" t="s">
        <v>106</v>
      </c>
      <c r="B3" s="39"/>
      <c r="C3" s="39"/>
      <c r="D3" s="39"/>
      <c r="E3" s="39"/>
    </row>
    <row r="4" spans="1:5" ht="15" customHeight="1">
      <c r="A4" s="226" t="s">
        <v>126</v>
      </c>
      <c r="B4" s="226"/>
      <c r="C4" s="45"/>
      <c r="D4" s="45"/>
    </row>
    <row r="5" spans="1:5">
      <c r="A5" s="224" t="s">
        <v>2</v>
      </c>
      <c r="B5" s="227" t="s">
        <v>46</v>
      </c>
      <c r="C5" s="227" t="s">
        <v>12</v>
      </c>
    </row>
    <row r="6" spans="1:5">
      <c r="A6" s="224"/>
      <c r="B6" s="227"/>
      <c r="C6" s="227"/>
    </row>
    <row r="7" spans="1:5">
      <c r="A7" s="224" t="s">
        <v>47</v>
      </c>
      <c r="B7" s="224"/>
      <c r="C7" s="224"/>
    </row>
    <row r="8" spans="1:5">
      <c r="A8" s="16"/>
      <c r="B8" s="42"/>
      <c r="C8" s="16"/>
    </row>
    <row r="9" spans="1:5">
      <c r="A9" s="16"/>
      <c r="B9" s="16"/>
      <c r="C9" s="16"/>
    </row>
    <row r="10" spans="1:5">
      <c r="A10" s="43" t="s">
        <v>19</v>
      </c>
      <c r="B10" s="16"/>
      <c r="C10" s="44"/>
    </row>
    <row r="11" spans="1:5">
      <c r="A11" s="224" t="s">
        <v>104</v>
      </c>
      <c r="B11" s="224"/>
      <c r="C11" s="224"/>
    </row>
    <row r="12" spans="1:5">
      <c r="A12" s="16">
        <v>1</v>
      </c>
      <c r="B12" s="170">
        <v>7.1229149999999999</v>
      </c>
      <c r="C12" s="16" t="s">
        <v>85</v>
      </c>
    </row>
    <row r="13" spans="1:5">
      <c r="A13" s="16"/>
      <c r="B13" s="219"/>
      <c r="C13" s="16"/>
    </row>
  </sheetData>
  <mergeCells count="8">
    <mergeCell ref="A11:C11"/>
    <mergeCell ref="B1:E1"/>
    <mergeCell ref="A2:E2"/>
    <mergeCell ref="A5:A6"/>
    <mergeCell ref="B5:B6"/>
    <mergeCell ref="C5:C6"/>
    <mergeCell ref="A7:C7"/>
    <mergeCell ref="A4:B4"/>
  </mergeCells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90CEB-7B9F-42FA-9086-1A49852893F1}">
  <sheetPr>
    <tabColor rgb="FF00B050"/>
  </sheetPr>
  <dimension ref="A1:H46"/>
  <sheetViews>
    <sheetView view="pageBreakPreview" zoomScaleNormal="85" zoomScaleSheetLayoutView="100" workbookViewId="0">
      <selection activeCell="A4" sqref="A4:D4"/>
    </sheetView>
  </sheetViews>
  <sheetFormatPr defaultColWidth="8.6640625" defaultRowHeight="13.8"/>
  <cols>
    <col min="1" max="1" width="13.44140625" style="10" customWidth="1"/>
    <col min="2" max="2" width="21.6640625" style="10" customWidth="1"/>
    <col min="3" max="3" width="20.44140625" style="10" customWidth="1"/>
    <col min="4" max="4" width="71.5546875" style="10" customWidth="1"/>
    <col min="5" max="5" width="19.33203125" style="10" customWidth="1"/>
    <col min="6" max="6" width="56.109375" style="10" customWidth="1"/>
    <col min="7" max="7" width="15.109375" style="10" customWidth="1"/>
    <col min="8" max="8" width="16.6640625" style="10" customWidth="1"/>
    <col min="9" max="16384" width="8.6640625" style="10"/>
  </cols>
  <sheetData>
    <row r="1" spans="1:8">
      <c r="A1" s="8" t="s">
        <v>108</v>
      </c>
      <c r="B1" s="8" t="s">
        <v>59</v>
      </c>
      <c r="C1" s="48"/>
      <c r="D1" s="8"/>
      <c r="E1" s="8"/>
    </row>
    <row r="2" spans="1:8">
      <c r="A2" s="8" t="s">
        <v>105</v>
      </c>
      <c r="B2" s="8"/>
      <c r="C2" s="48"/>
      <c r="D2" s="8"/>
      <c r="E2" s="8"/>
    </row>
    <row r="3" spans="1:8">
      <c r="A3" s="8" t="s">
        <v>106</v>
      </c>
      <c r="B3" s="8"/>
      <c r="C3" s="48"/>
      <c r="D3" s="8"/>
      <c r="E3" s="8"/>
    </row>
    <row r="4" spans="1:8">
      <c r="A4" s="261" t="s">
        <v>126</v>
      </c>
      <c r="B4" s="261"/>
      <c r="C4" s="261"/>
      <c r="D4" s="261"/>
      <c r="E4" s="8"/>
    </row>
    <row r="5" spans="1:8">
      <c r="C5" s="49"/>
    </row>
    <row r="6" spans="1:8" ht="18" customHeight="1">
      <c r="A6" s="262" t="s">
        <v>60</v>
      </c>
      <c r="B6" s="262" t="s">
        <v>61</v>
      </c>
      <c r="C6" s="262" t="s">
        <v>62</v>
      </c>
      <c r="D6" s="263" t="s">
        <v>63</v>
      </c>
      <c r="E6" s="263"/>
      <c r="F6" s="264" t="s">
        <v>64</v>
      </c>
      <c r="G6" s="264"/>
      <c r="H6" s="224" t="s">
        <v>58</v>
      </c>
    </row>
    <row r="7" spans="1:8" ht="58.95" customHeight="1">
      <c r="A7" s="262"/>
      <c r="B7" s="262"/>
      <c r="C7" s="262"/>
      <c r="D7" s="50" t="s">
        <v>65</v>
      </c>
      <c r="E7" s="50" t="s">
        <v>66</v>
      </c>
      <c r="F7" s="50" t="s">
        <v>67</v>
      </c>
      <c r="G7" s="6" t="s">
        <v>66</v>
      </c>
      <c r="H7" s="224"/>
    </row>
    <row r="8" spans="1:8" ht="14.4">
      <c r="A8" s="47"/>
      <c r="B8" s="174"/>
      <c r="C8" s="174"/>
      <c r="D8" s="174"/>
      <c r="E8" s="213"/>
      <c r="F8" s="173"/>
      <c r="G8" s="213"/>
      <c r="H8" s="47"/>
    </row>
    <row r="9" spans="1:8" ht="14.4">
      <c r="A9" s="47"/>
      <c r="B9" s="174"/>
      <c r="C9" s="174"/>
      <c r="D9" s="174"/>
      <c r="E9" s="213"/>
      <c r="F9" s="173"/>
      <c r="G9" s="213"/>
      <c r="H9" s="47"/>
    </row>
    <row r="10" spans="1:8" ht="14.4">
      <c r="A10" s="47"/>
      <c r="B10" s="174"/>
      <c r="C10" s="174"/>
      <c r="D10" s="174"/>
      <c r="E10" s="213"/>
      <c r="F10" s="173"/>
      <c r="G10" s="213"/>
      <c r="H10" s="47"/>
    </row>
    <row r="11" spans="1:8" ht="14.4">
      <c r="A11" s="47"/>
      <c r="B11" s="174"/>
      <c r="C11" s="174"/>
      <c r="D11" s="174"/>
      <c r="E11" s="213"/>
      <c r="F11" s="173"/>
      <c r="G11" s="213"/>
      <c r="H11" s="47"/>
    </row>
    <row r="12" spans="1:8" ht="14.4">
      <c r="A12" s="47"/>
      <c r="B12" s="174"/>
      <c r="C12" s="174"/>
      <c r="D12" s="174"/>
      <c r="E12" s="213"/>
      <c r="F12" s="173"/>
      <c r="G12" s="213"/>
      <c r="H12" s="47"/>
    </row>
    <row r="13" spans="1:8" ht="14.4">
      <c r="A13" s="47"/>
      <c r="B13" s="174"/>
      <c r="C13" s="174"/>
      <c r="D13" s="174"/>
      <c r="E13" s="213"/>
      <c r="F13" s="173"/>
      <c r="G13" s="213"/>
      <c r="H13" s="47"/>
    </row>
    <row r="14" spans="1:8" ht="14.4">
      <c r="A14" s="47"/>
      <c r="B14" s="174"/>
      <c r="C14" s="174"/>
      <c r="D14" s="174"/>
      <c r="E14" s="213"/>
      <c r="F14" s="173"/>
      <c r="G14" s="213"/>
      <c r="H14" s="47"/>
    </row>
    <row r="15" spans="1:8" ht="14.4">
      <c r="A15" s="47"/>
      <c r="B15" s="174"/>
      <c r="C15" s="174"/>
      <c r="D15" s="174"/>
      <c r="E15" s="213"/>
      <c r="F15" s="173"/>
      <c r="G15" s="213"/>
      <c r="H15" s="47"/>
    </row>
    <row r="16" spans="1:8" ht="14.4">
      <c r="A16" s="47"/>
      <c r="B16" s="174"/>
      <c r="C16" s="174"/>
      <c r="D16" s="174"/>
      <c r="E16" s="172"/>
      <c r="F16" s="173"/>
      <c r="G16" s="16"/>
      <c r="H16" s="47"/>
    </row>
    <row r="17" spans="1:8" ht="14.4">
      <c r="A17" s="47"/>
      <c r="B17" s="174"/>
      <c r="C17" s="174"/>
      <c r="D17" s="174"/>
      <c r="E17" s="172"/>
      <c r="F17" s="173"/>
      <c r="G17" s="16"/>
      <c r="H17" s="47"/>
    </row>
    <row r="18" spans="1:8" ht="14.4">
      <c r="A18" s="47"/>
      <c r="B18" s="171"/>
      <c r="C18" s="174"/>
      <c r="D18" s="172"/>
      <c r="E18" s="172"/>
      <c r="F18" s="173"/>
      <c r="G18" s="16"/>
      <c r="H18" s="47"/>
    </row>
    <row r="19" spans="1:8" ht="14.4">
      <c r="A19" s="47"/>
      <c r="B19" s="171"/>
      <c r="C19" s="174"/>
      <c r="D19" s="172"/>
      <c r="E19" s="172"/>
      <c r="F19" s="173"/>
      <c r="G19" s="16"/>
      <c r="H19" s="47"/>
    </row>
    <row r="20" spans="1:8" ht="14.4">
      <c r="A20" s="47"/>
      <c r="B20" s="171"/>
      <c r="C20" s="174"/>
      <c r="D20" s="172"/>
      <c r="E20" s="172"/>
      <c r="F20" s="173"/>
      <c r="G20" s="16"/>
      <c r="H20" s="47"/>
    </row>
    <row r="21" spans="1:8" ht="18">
      <c r="A21" s="47"/>
      <c r="B21" s="210" t="s">
        <v>19</v>
      </c>
      <c r="C21" s="211">
        <f>SUM(C8:C15)</f>
        <v>0</v>
      </c>
      <c r="D21" s="172"/>
      <c r="E21" s="172"/>
      <c r="F21" s="173"/>
      <c r="G21" s="16"/>
      <c r="H21" s="47"/>
    </row>
    <row r="22" spans="1:8" ht="14.4">
      <c r="A22" s="47"/>
      <c r="B22" s="171"/>
      <c r="C22" s="174"/>
      <c r="D22" s="172"/>
      <c r="E22" s="172"/>
      <c r="F22" s="173"/>
      <c r="G22" s="16"/>
      <c r="H22" s="47"/>
    </row>
    <row r="23" spans="1:8">
      <c r="A23" s="46"/>
      <c r="B23" s="21"/>
      <c r="C23" s="46"/>
      <c r="D23" s="46"/>
      <c r="E23" s="46"/>
      <c r="F23" s="46"/>
      <c r="G23" s="46"/>
      <c r="H23" s="47"/>
    </row>
    <row r="24" spans="1:8">
      <c r="H24" s="47"/>
    </row>
    <row r="25" spans="1:8">
      <c r="H25" s="47"/>
    </row>
    <row r="26" spans="1:8">
      <c r="H26" s="47"/>
    </row>
    <row r="27" spans="1:8">
      <c r="H27" s="47"/>
    </row>
    <row r="28" spans="1:8">
      <c r="H28" s="47"/>
    </row>
    <row r="29" spans="1:8">
      <c r="H29" s="47"/>
    </row>
    <row r="30" spans="1:8">
      <c r="H30" s="47"/>
    </row>
    <row r="31" spans="1:8">
      <c r="H31" s="47"/>
    </row>
    <row r="32" spans="1:8">
      <c r="H32" s="47"/>
    </row>
    <row r="33" spans="8:8">
      <c r="H33" s="47"/>
    </row>
    <row r="34" spans="8:8">
      <c r="H34" s="47"/>
    </row>
    <row r="35" spans="8:8">
      <c r="H35" s="47"/>
    </row>
    <row r="36" spans="8:8">
      <c r="H36" s="47"/>
    </row>
    <row r="37" spans="8:8">
      <c r="H37" s="47"/>
    </row>
    <row r="38" spans="8:8">
      <c r="H38" s="47"/>
    </row>
    <row r="39" spans="8:8">
      <c r="H39" s="47"/>
    </row>
    <row r="40" spans="8:8">
      <c r="H40" s="47"/>
    </row>
    <row r="41" spans="8:8">
      <c r="H41" s="47"/>
    </row>
    <row r="42" spans="8:8">
      <c r="H42" s="47"/>
    </row>
    <row r="43" spans="8:8">
      <c r="H43" s="47"/>
    </row>
    <row r="44" spans="8:8">
      <c r="H44" s="47"/>
    </row>
    <row r="45" spans="8:8">
      <c r="H45" s="47"/>
    </row>
    <row r="46" spans="8:8">
      <c r="H46" s="47"/>
    </row>
  </sheetData>
  <mergeCells count="7">
    <mergeCell ref="A4:D4"/>
    <mergeCell ref="H6:H7"/>
    <mergeCell ref="A6:A7"/>
    <mergeCell ref="B6:B7"/>
    <mergeCell ref="C6:C7"/>
    <mergeCell ref="D6:E6"/>
    <mergeCell ref="F6:G6"/>
  </mergeCells>
  <pageMargins left="0.7" right="0.7" top="0.75" bottom="0.75" header="0.3" footer="0.3"/>
  <pageSetup paperSize="9" scale="35" orientation="landscape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AEAB5-7E1D-47A3-9F8A-132060E43248}">
  <dimension ref="A1:N29"/>
  <sheetViews>
    <sheetView view="pageBreakPreview" zoomScale="76" zoomScaleNormal="100" zoomScaleSheetLayoutView="100" workbookViewId="0">
      <selection activeCell="A4" sqref="A4:D4"/>
    </sheetView>
  </sheetViews>
  <sheetFormatPr defaultColWidth="13.44140625" defaultRowHeight="13.8"/>
  <cols>
    <col min="1" max="1" width="43.44140625" style="18" customWidth="1"/>
    <col min="2" max="2" width="84.5546875" style="13" bestFit="1" customWidth="1"/>
    <col min="3" max="4" width="14" style="13" bestFit="1" customWidth="1"/>
    <col min="5" max="5" width="11.44140625" style="13" bestFit="1" customWidth="1"/>
    <col min="6" max="6" width="11" style="13" bestFit="1" customWidth="1"/>
    <col min="7" max="7" width="26.77734375" style="13" bestFit="1" customWidth="1"/>
    <col min="8" max="8" width="26.6640625" style="13" bestFit="1" customWidth="1"/>
    <col min="9" max="9" width="17" style="13" bestFit="1" customWidth="1"/>
    <col min="10" max="10" width="29.88671875" style="13" bestFit="1" customWidth="1"/>
    <col min="11" max="11" width="17" style="13" bestFit="1" customWidth="1"/>
    <col min="12" max="12" width="30.44140625" style="13" bestFit="1" customWidth="1"/>
    <col min="13" max="13" width="28" style="13" bestFit="1" customWidth="1"/>
    <col min="14" max="14" width="10" style="13" bestFit="1" customWidth="1"/>
    <col min="15" max="16384" width="13.44140625" style="13"/>
  </cols>
  <sheetData>
    <row r="1" spans="1:14">
      <c r="A1" s="14" t="s">
        <v>68</v>
      </c>
      <c r="B1" s="19" t="s">
        <v>69</v>
      </c>
      <c r="C1" s="19"/>
      <c r="D1" s="19"/>
      <c r="E1" s="19"/>
    </row>
    <row r="2" spans="1:14">
      <c r="A2" s="14" t="s">
        <v>105</v>
      </c>
      <c r="B2" s="19"/>
      <c r="C2" s="19"/>
      <c r="D2" s="19"/>
      <c r="E2" s="19"/>
    </row>
    <row r="3" spans="1:14">
      <c r="A3" s="14" t="s">
        <v>107</v>
      </c>
      <c r="B3" s="19"/>
      <c r="C3" s="19"/>
      <c r="D3" s="19"/>
      <c r="E3" s="19"/>
    </row>
    <row r="4" spans="1:14">
      <c r="A4" s="261" t="s">
        <v>126</v>
      </c>
      <c r="B4" s="261"/>
      <c r="C4" s="261"/>
      <c r="D4" s="261"/>
    </row>
    <row r="5" spans="1:14">
      <c r="J5" s="19"/>
    </row>
    <row r="6" spans="1:14">
      <c r="A6" s="227" t="s">
        <v>2</v>
      </c>
      <c r="B6" s="227" t="s">
        <v>70</v>
      </c>
      <c r="C6" s="227" t="s">
        <v>3</v>
      </c>
      <c r="D6" s="227"/>
      <c r="E6" s="227" t="s">
        <v>6</v>
      </c>
      <c r="F6" s="227"/>
      <c r="G6" s="227" t="s">
        <v>9</v>
      </c>
      <c r="H6" s="227" t="s">
        <v>10</v>
      </c>
      <c r="I6" s="227"/>
      <c r="J6" s="227" t="s">
        <v>11</v>
      </c>
      <c r="K6" s="227"/>
      <c r="L6" s="227" t="s">
        <v>71</v>
      </c>
      <c r="M6" s="227" t="s">
        <v>13</v>
      </c>
      <c r="N6" s="265" t="s">
        <v>58</v>
      </c>
    </row>
    <row r="7" spans="1:14" ht="41.4">
      <c r="A7" s="227"/>
      <c r="B7" s="227"/>
      <c r="C7" s="20" t="s">
        <v>4</v>
      </c>
      <c r="D7" s="20" t="s">
        <v>5</v>
      </c>
      <c r="E7" s="20" t="s">
        <v>7</v>
      </c>
      <c r="F7" s="20" t="s">
        <v>8</v>
      </c>
      <c r="G7" s="227"/>
      <c r="H7" s="20" t="s">
        <v>72</v>
      </c>
      <c r="I7" s="20" t="s">
        <v>12</v>
      </c>
      <c r="J7" s="20" t="s">
        <v>73</v>
      </c>
      <c r="K7" s="20" t="s">
        <v>12</v>
      </c>
      <c r="L7" s="227"/>
      <c r="M7" s="227"/>
      <c r="N7" s="265"/>
    </row>
    <row r="8" spans="1:14">
      <c r="A8" s="16" t="s">
        <v>14</v>
      </c>
      <c r="B8" s="182" t="s">
        <v>74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14">
      <c r="A9" s="16">
        <v>1</v>
      </c>
      <c r="B9" s="16" t="s">
        <v>18</v>
      </c>
      <c r="C9" s="16" t="s">
        <v>18</v>
      </c>
      <c r="D9" s="16" t="s">
        <v>18</v>
      </c>
      <c r="E9" s="16" t="s">
        <v>18</v>
      </c>
      <c r="F9" s="16" t="s">
        <v>18</v>
      </c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6" t="s">
        <v>18</v>
      </c>
      <c r="M9" s="16" t="s">
        <v>18</v>
      </c>
      <c r="N9" s="181"/>
    </row>
    <row r="10" spans="1:14">
      <c r="A10" s="16">
        <v>2</v>
      </c>
      <c r="B10" s="16" t="s">
        <v>18</v>
      </c>
      <c r="C10" s="16" t="s">
        <v>18</v>
      </c>
      <c r="D10" s="16" t="s">
        <v>18</v>
      </c>
      <c r="E10" s="16" t="s">
        <v>18</v>
      </c>
      <c r="F10" s="16" t="s">
        <v>18</v>
      </c>
      <c r="G10" s="16" t="s">
        <v>18</v>
      </c>
      <c r="H10" s="16" t="s">
        <v>18</v>
      </c>
      <c r="I10" s="16" t="s">
        <v>18</v>
      </c>
      <c r="J10" s="16" t="s">
        <v>18</v>
      </c>
      <c r="K10" s="16" t="s">
        <v>18</v>
      </c>
      <c r="L10" s="16" t="s">
        <v>18</v>
      </c>
      <c r="M10" s="16" t="s">
        <v>18</v>
      </c>
      <c r="N10" s="181"/>
    </row>
    <row r="11" spans="1:14">
      <c r="A11" s="16">
        <v>3</v>
      </c>
      <c r="B11" s="16" t="s">
        <v>18</v>
      </c>
      <c r="C11" s="16" t="s">
        <v>18</v>
      </c>
      <c r="D11" s="16" t="s">
        <v>18</v>
      </c>
      <c r="E11" s="16" t="s">
        <v>18</v>
      </c>
      <c r="F11" s="16" t="s">
        <v>18</v>
      </c>
      <c r="G11" s="16" t="s">
        <v>18</v>
      </c>
      <c r="H11" s="16" t="s">
        <v>18</v>
      </c>
      <c r="I11" s="16" t="s">
        <v>18</v>
      </c>
      <c r="J11" s="16" t="s">
        <v>18</v>
      </c>
      <c r="K11" s="16" t="s">
        <v>18</v>
      </c>
      <c r="L11" s="16" t="s">
        <v>18</v>
      </c>
      <c r="M11" s="16" t="s">
        <v>18</v>
      </c>
      <c r="N11" s="181"/>
    </row>
    <row r="12" spans="1:14">
      <c r="A12" s="183"/>
      <c r="B12" s="16"/>
      <c r="C12" s="184"/>
      <c r="D12" s="184"/>
      <c r="E12" s="185"/>
      <c r="F12" s="186"/>
      <c r="G12" s="172"/>
      <c r="H12" s="187"/>
      <c r="I12" s="172"/>
      <c r="J12" s="188"/>
      <c r="K12" s="172"/>
      <c r="L12" s="188"/>
      <c r="M12" s="189"/>
    </row>
    <row r="13" spans="1:14">
      <c r="A13" s="183"/>
      <c r="B13" s="15"/>
      <c r="C13" s="15"/>
      <c r="D13" s="15"/>
      <c r="E13" s="15"/>
      <c r="F13" s="15" t="s">
        <v>20</v>
      </c>
      <c r="G13" s="190">
        <f>SUM(G9:G12)</f>
        <v>0</v>
      </c>
      <c r="H13" s="16"/>
      <c r="I13" s="16"/>
      <c r="J13" s="16"/>
      <c r="K13" s="16"/>
      <c r="L13" s="16"/>
      <c r="M13" s="16"/>
    </row>
    <row r="14" spans="1:14">
      <c r="A14" s="183"/>
      <c r="B14" s="16"/>
      <c r="C14" s="191"/>
      <c r="D14" s="191"/>
      <c r="E14" s="15"/>
      <c r="F14" s="15"/>
      <c r="G14" s="192"/>
      <c r="H14" s="16"/>
      <c r="I14" s="16"/>
      <c r="J14" s="16"/>
      <c r="K14" s="16"/>
      <c r="L14" s="16"/>
      <c r="M14" s="193"/>
    </row>
    <row r="15" spans="1:14">
      <c r="A15" s="16" t="s">
        <v>15</v>
      </c>
      <c r="B15" s="182" t="s">
        <v>75</v>
      </c>
      <c r="C15" s="16"/>
      <c r="D15" s="16"/>
      <c r="E15" s="16"/>
      <c r="F15" s="16"/>
      <c r="G15" s="194"/>
      <c r="H15" s="16"/>
      <c r="I15" s="16"/>
      <c r="J15" s="16"/>
      <c r="K15" s="16"/>
      <c r="L15" s="16"/>
      <c r="M15" s="16"/>
      <c r="N15" s="181"/>
    </row>
    <row r="16" spans="1:14" ht="15.6">
      <c r="A16" s="16"/>
      <c r="B16" s="16"/>
      <c r="C16" s="216"/>
      <c r="D16" s="21"/>
      <c r="E16" s="15"/>
      <c r="F16" s="15"/>
      <c r="G16" s="16"/>
      <c r="H16" s="16"/>
      <c r="I16" s="16"/>
      <c r="J16" s="16"/>
      <c r="K16" s="16"/>
      <c r="L16" s="22"/>
      <c r="M16" s="16"/>
      <c r="N16" s="181"/>
    </row>
    <row r="17" spans="1:14" ht="15.6">
      <c r="A17" s="16"/>
      <c r="B17" s="16"/>
      <c r="C17" s="216"/>
      <c r="D17" s="21"/>
      <c r="E17" s="15"/>
      <c r="F17" s="15"/>
      <c r="G17" s="16"/>
      <c r="H17" s="16"/>
      <c r="I17" s="16"/>
      <c r="J17" s="16"/>
      <c r="K17" s="16"/>
      <c r="L17" s="22"/>
      <c r="M17" s="16"/>
      <c r="N17" s="220"/>
    </row>
    <row r="18" spans="1:14" ht="15.6">
      <c r="A18" s="16"/>
      <c r="B18" s="16"/>
      <c r="C18" s="216"/>
      <c r="D18" s="21"/>
      <c r="E18" s="15"/>
      <c r="F18" s="15"/>
      <c r="G18" s="16"/>
      <c r="H18" s="16"/>
      <c r="I18" s="16"/>
      <c r="J18" s="16"/>
      <c r="K18" s="16"/>
      <c r="L18" s="22"/>
      <c r="M18" s="16"/>
      <c r="N18" s="220"/>
    </row>
    <row r="19" spans="1:14" ht="15.6">
      <c r="A19" s="16"/>
      <c r="B19" s="16"/>
      <c r="C19" s="216"/>
      <c r="D19" s="21"/>
      <c r="E19" s="15"/>
      <c r="F19" s="15"/>
      <c r="G19" s="16"/>
      <c r="H19" s="16"/>
      <c r="I19" s="16"/>
      <c r="J19" s="16"/>
      <c r="K19" s="16"/>
      <c r="L19" s="22"/>
      <c r="M19" s="16"/>
      <c r="N19" s="220"/>
    </row>
    <row r="20" spans="1:14">
      <c r="A20" s="16"/>
      <c r="B20" s="16"/>
      <c r="C20" s="191"/>
      <c r="D20" s="191"/>
      <c r="E20" s="15"/>
      <c r="F20" s="15" t="s">
        <v>20</v>
      </c>
      <c r="G20" s="190">
        <f>SUM(G15:G16)</f>
        <v>0</v>
      </c>
      <c r="H20" s="16"/>
      <c r="I20" s="16"/>
      <c r="J20" s="16"/>
      <c r="K20" s="16"/>
      <c r="L20" s="16"/>
      <c r="M20" s="193"/>
    </row>
    <row r="21" spans="1:14">
      <c r="A21" s="16" t="s">
        <v>16</v>
      </c>
      <c r="B21" s="182" t="s">
        <v>76</v>
      </c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pans="1:14">
      <c r="A22" s="16">
        <v>1</v>
      </c>
      <c r="B22" s="16" t="s">
        <v>18</v>
      </c>
      <c r="C22" s="16" t="s">
        <v>18</v>
      </c>
      <c r="D22" s="16" t="s">
        <v>18</v>
      </c>
      <c r="E22" s="16" t="s">
        <v>18</v>
      </c>
      <c r="F22" s="16" t="s">
        <v>18</v>
      </c>
      <c r="G22" s="16" t="s">
        <v>18</v>
      </c>
      <c r="H22" s="16" t="s">
        <v>18</v>
      </c>
      <c r="I22" s="16" t="s">
        <v>18</v>
      </c>
      <c r="J22" s="16" t="s">
        <v>18</v>
      </c>
      <c r="K22" s="16" t="s">
        <v>18</v>
      </c>
      <c r="L22" s="16" t="s">
        <v>18</v>
      </c>
      <c r="M22" s="16" t="s">
        <v>18</v>
      </c>
    </row>
    <row r="23" spans="1:14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</row>
    <row r="24" spans="1:14">
      <c r="A24" s="16" t="s">
        <v>77</v>
      </c>
      <c r="B24" s="182" t="s">
        <v>78</v>
      </c>
      <c r="C24" s="16"/>
      <c r="D24" s="16"/>
      <c r="E24" s="16"/>
      <c r="F24" s="16"/>
      <c r="G24" s="194"/>
      <c r="H24" s="16"/>
      <c r="I24" s="16"/>
      <c r="J24" s="16"/>
      <c r="K24" s="16"/>
      <c r="L24" s="16"/>
      <c r="M24" s="16"/>
    </row>
    <row r="25" spans="1:14">
      <c r="A25" s="195">
        <v>1</v>
      </c>
      <c r="B25" s="16" t="s">
        <v>18</v>
      </c>
      <c r="C25" s="16" t="s">
        <v>18</v>
      </c>
      <c r="D25" s="16" t="s">
        <v>18</v>
      </c>
      <c r="E25" s="16" t="s">
        <v>18</v>
      </c>
      <c r="F25" s="16" t="s">
        <v>18</v>
      </c>
      <c r="G25" s="16" t="s">
        <v>18</v>
      </c>
      <c r="H25" s="16" t="s">
        <v>18</v>
      </c>
      <c r="I25" s="16" t="s">
        <v>18</v>
      </c>
      <c r="J25" s="16" t="s">
        <v>18</v>
      </c>
      <c r="K25" s="16" t="s">
        <v>18</v>
      </c>
      <c r="L25" s="16" t="s">
        <v>18</v>
      </c>
      <c r="M25" s="16" t="s">
        <v>18</v>
      </c>
    </row>
    <row r="26" spans="1:14">
      <c r="A26" s="16"/>
      <c r="B26" s="16"/>
      <c r="C26" s="191"/>
      <c r="D26" s="191"/>
      <c r="E26" s="15"/>
      <c r="F26" s="15" t="s">
        <v>20</v>
      </c>
      <c r="G26" s="22">
        <f>SUM(G25:G25)</f>
        <v>0</v>
      </c>
      <c r="H26" s="16"/>
      <c r="I26" s="16"/>
      <c r="J26" s="16"/>
      <c r="K26" s="16"/>
      <c r="L26" s="16"/>
      <c r="M26" s="193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</row>
    <row r="28" spans="1:14">
      <c r="A28" s="197"/>
      <c r="B28" s="16"/>
      <c r="C28" s="191"/>
      <c r="D28" s="191"/>
      <c r="E28" s="15"/>
      <c r="F28" s="198" t="s">
        <v>19</v>
      </c>
      <c r="G28" s="199">
        <f>G13+G20+G26</f>
        <v>0</v>
      </c>
      <c r="H28" s="16"/>
      <c r="I28" s="16"/>
      <c r="J28" s="16"/>
      <c r="K28" s="16"/>
      <c r="L28" s="16"/>
      <c r="M28" s="193"/>
    </row>
    <row r="29" spans="1:14">
      <c r="A29" s="196"/>
    </row>
  </sheetData>
  <mergeCells count="11">
    <mergeCell ref="A4:D4"/>
    <mergeCell ref="J6:K6"/>
    <mergeCell ref="L6:L7"/>
    <mergeCell ref="M6:M7"/>
    <mergeCell ref="N6:N7"/>
    <mergeCell ref="A6:A7"/>
    <mergeCell ref="B6:B7"/>
    <mergeCell ref="C6:D6"/>
    <mergeCell ref="E6:F6"/>
    <mergeCell ref="G6:G7"/>
    <mergeCell ref="H6:I6"/>
  </mergeCells>
  <phoneticPr fontId="20" type="noConversion"/>
  <pageMargins left="0.7" right="0.7" top="0.75" bottom="0.75" header="0.3" footer="0.3"/>
  <pageSetup paperSize="9" scale="4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818ED-313C-4F53-85D3-07B4048A8075}">
  <dimension ref="A1:G23"/>
  <sheetViews>
    <sheetView view="pageBreakPreview" topLeftCell="B1" zoomScale="75" zoomScaleNormal="80" zoomScaleSheetLayoutView="75" workbookViewId="0">
      <selection activeCell="A10" sqref="A10:G10"/>
    </sheetView>
  </sheetViews>
  <sheetFormatPr defaultColWidth="8.6640625" defaultRowHeight="13.8"/>
  <cols>
    <col min="1" max="1" width="10.6640625" style="10" customWidth="1"/>
    <col min="2" max="2" width="53.44140625" style="10" customWidth="1"/>
    <col min="3" max="3" width="20.6640625" style="10" customWidth="1"/>
    <col min="4" max="4" width="18.44140625" style="10" customWidth="1"/>
    <col min="5" max="5" width="11.6640625" style="10" customWidth="1"/>
    <col min="6" max="6" width="14.44140625" style="10" customWidth="1"/>
    <col min="7" max="7" width="15.44140625" style="10" customWidth="1"/>
    <col min="8" max="16384" width="8.6640625" style="10"/>
  </cols>
  <sheetData>
    <row r="1" spans="1:7">
      <c r="A1" s="8" t="s">
        <v>79</v>
      </c>
      <c r="B1" s="9" t="s">
        <v>80</v>
      </c>
      <c r="C1" s="9"/>
      <c r="D1" s="9"/>
      <c r="E1" s="9"/>
      <c r="F1" s="9"/>
      <c r="G1" s="9"/>
    </row>
    <row r="2" spans="1:7">
      <c r="A2" s="8" t="s">
        <v>105</v>
      </c>
      <c r="B2" s="8"/>
      <c r="C2" s="8"/>
      <c r="D2" s="8"/>
    </row>
    <row r="3" spans="1:7">
      <c r="A3" s="8" t="s">
        <v>106</v>
      </c>
      <c r="B3" s="8"/>
      <c r="C3" s="8"/>
      <c r="D3" s="8"/>
    </row>
    <row r="4" spans="1:7">
      <c r="A4" s="8" t="s">
        <v>103</v>
      </c>
      <c r="B4" s="51">
        <v>46082</v>
      </c>
      <c r="C4" s="8"/>
      <c r="D4" s="8"/>
    </row>
    <row r="5" spans="1:7">
      <c r="F5" s="8"/>
    </row>
    <row r="6" spans="1:7">
      <c r="A6" s="224" t="s">
        <v>86</v>
      </c>
      <c r="B6" s="227" t="s">
        <v>0</v>
      </c>
      <c r="C6" s="227" t="s">
        <v>87</v>
      </c>
      <c r="D6" s="227" t="s">
        <v>1</v>
      </c>
      <c r="E6" s="227" t="s">
        <v>17</v>
      </c>
      <c r="F6" s="227" t="s">
        <v>88</v>
      </c>
      <c r="G6" s="227" t="s">
        <v>89</v>
      </c>
    </row>
    <row r="7" spans="1:7">
      <c r="A7" s="224"/>
      <c r="B7" s="227"/>
      <c r="C7" s="227"/>
      <c r="D7" s="227"/>
      <c r="E7" s="227"/>
      <c r="F7" s="227"/>
      <c r="G7" s="227"/>
    </row>
    <row r="8" spans="1:7">
      <c r="A8" s="224"/>
      <c r="B8" s="227"/>
      <c r="C8" s="227"/>
      <c r="D8" s="227"/>
      <c r="E8" s="227"/>
      <c r="F8" s="227"/>
      <c r="G8" s="227"/>
    </row>
    <row r="9" spans="1:7">
      <c r="A9" s="224"/>
      <c r="B9" s="227"/>
      <c r="C9" s="227"/>
      <c r="D9" s="227"/>
      <c r="E9" s="227"/>
      <c r="F9" s="227"/>
      <c r="G9" s="227"/>
    </row>
    <row r="10" spans="1:7">
      <c r="A10" s="266" t="s">
        <v>81</v>
      </c>
      <c r="B10" s="266"/>
      <c r="C10" s="266"/>
      <c r="D10" s="266"/>
      <c r="E10" s="266"/>
      <c r="F10" s="266"/>
      <c r="G10" s="266"/>
    </row>
    <row r="11" spans="1:7">
      <c r="A11" s="183">
        <v>1</v>
      </c>
      <c r="B11" s="17" t="s">
        <v>18</v>
      </c>
      <c r="C11" s="17" t="s">
        <v>18</v>
      </c>
      <c r="D11" s="189" t="s">
        <v>18</v>
      </c>
      <c r="E11" s="200" t="s">
        <v>18</v>
      </c>
      <c r="F11" s="200" t="s">
        <v>18</v>
      </c>
      <c r="G11" s="201" t="s">
        <v>18</v>
      </c>
    </row>
    <row r="12" spans="1:7">
      <c r="A12" s="183"/>
      <c r="B12" s="17"/>
      <c r="C12" s="17"/>
      <c r="D12" s="189"/>
      <c r="E12" s="200"/>
      <c r="F12" s="200"/>
      <c r="G12" s="201"/>
    </row>
    <row r="13" spans="1:7">
      <c r="A13" s="12"/>
      <c r="B13" s="201"/>
      <c r="C13" s="201"/>
      <c r="D13" s="201"/>
      <c r="E13" s="201"/>
      <c r="F13" s="201"/>
      <c r="G13" s="201"/>
    </row>
    <row r="14" spans="1:7">
      <c r="A14" s="266" t="s">
        <v>82</v>
      </c>
      <c r="B14" s="266"/>
      <c r="C14" s="266"/>
      <c r="D14" s="266"/>
      <c r="E14" s="266"/>
      <c r="F14" s="266"/>
      <c r="G14" s="266"/>
    </row>
    <row r="15" spans="1:7">
      <c r="A15" s="224" t="s">
        <v>86</v>
      </c>
      <c r="B15" s="227" t="s">
        <v>0</v>
      </c>
      <c r="C15" s="227" t="s">
        <v>87</v>
      </c>
      <c r="D15" s="227" t="s">
        <v>1</v>
      </c>
      <c r="E15" s="227" t="s">
        <v>17</v>
      </c>
      <c r="F15" s="227" t="s">
        <v>88</v>
      </c>
      <c r="G15" s="227" t="s">
        <v>89</v>
      </c>
    </row>
    <row r="16" spans="1:7">
      <c r="A16" s="224"/>
      <c r="B16" s="227"/>
      <c r="C16" s="227"/>
      <c r="D16" s="227"/>
      <c r="E16" s="227"/>
      <c r="F16" s="227"/>
      <c r="G16" s="227"/>
    </row>
    <row r="17" spans="1:7">
      <c r="A17" s="224"/>
      <c r="B17" s="227"/>
      <c r="C17" s="227"/>
      <c r="D17" s="227"/>
      <c r="E17" s="227"/>
      <c r="F17" s="227"/>
      <c r="G17" s="227"/>
    </row>
    <row r="18" spans="1:7">
      <c r="A18" s="224"/>
      <c r="B18" s="227"/>
      <c r="C18" s="227"/>
      <c r="D18" s="227"/>
      <c r="E18" s="227"/>
      <c r="F18" s="227"/>
      <c r="G18" s="227"/>
    </row>
    <row r="19" spans="1:7">
      <c r="A19" s="183">
        <v>1</v>
      </c>
      <c r="B19" s="17" t="s">
        <v>18</v>
      </c>
      <c r="C19" s="17" t="s">
        <v>18</v>
      </c>
      <c r="D19" s="189" t="s">
        <v>18</v>
      </c>
      <c r="E19" s="200" t="s">
        <v>18</v>
      </c>
      <c r="F19" s="200" t="s">
        <v>18</v>
      </c>
      <c r="G19" s="201" t="s">
        <v>18</v>
      </c>
    </row>
    <row r="20" spans="1:7">
      <c r="A20" s="183"/>
      <c r="B20" s="17"/>
      <c r="C20" s="17"/>
      <c r="D20" s="189"/>
      <c r="E20" s="200"/>
      <c r="F20" s="200"/>
      <c r="G20" s="201"/>
    </row>
    <row r="22" spans="1:7">
      <c r="A22" s="52" t="s">
        <v>83</v>
      </c>
      <c r="D22" s="11" t="s">
        <v>19</v>
      </c>
      <c r="E22" s="12">
        <f>SUM(E11:E12,E19:E20)</f>
        <v>0</v>
      </c>
    </row>
    <row r="23" spans="1:7">
      <c r="A23" s="8" t="s">
        <v>84</v>
      </c>
      <c r="B23" s="8"/>
      <c r="C23" s="8"/>
    </row>
  </sheetData>
  <mergeCells count="16">
    <mergeCell ref="A14:G14"/>
    <mergeCell ref="A15:A18"/>
    <mergeCell ref="B15:B18"/>
    <mergeCell ref="C15:C18"/>
    <mergeCell ref="D15:D18"/>
    <mergeCell ref="E15:E18"/>
    <mergeCell ref="F15:F18"/>
    <mergeCell ref="G15:G18"/>
    <mergeCell ref="F6:F9"/>
    <mergeCell ref="G6:G9"/>
    <mergeCell ref="A10:G10"/>
    <mergeCell ref="A6:A9"/>
    <mergeCell ref="B6:B9"/>
    <mergeCell ref="C6:C9"/>
    <mergeCell ref="D6:D9"/>
    <mergeCell ref="E6:E9"/>
  </mergeCells>
  <pageMargins left="0.7" right="0.7" top="0.75" bottom="0.75" header="0.3" footer="0.3"/>
  <pageSetup paperSize="9" scale="83" orientation="landscape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8"/>
  <sheetViews>
    <sheetView view="pageBreakPreview" zoomScale="50" zoomScaleNormal="80" zoomScaleSheetLayoutView="50" workbookViewId="0"/>
  </sheetViews>
  <sheetFormatPr defaultColWidth="8.6640625" defaultRowHeight="23.4"/>
  <cols>
    <col min="1" max="1" width="13.6640625" style="2" customWidth="1"/>
    <col min="2" max="2" width="22.88671875" style="2" customWidth="1"/>
    <col min="3" max="3" width="23.109375" style="2" customWidth="1"/>
    <col min="4" max="4" width="20.44140625" style="2" customWidth="1"/>
    <col min="5" max="5" width="19.5546875" style="2" customWidth="1"/>
    <col min="6" max="6" width="15.6640625" style="2" customWidth="1"/>
    <col min="7" max="7" width="23.77734375" style="2" customWidth="1"/>
    <col min="8" max="8" width="17.21875" style="2" customWidth="1"/>
    <col min="9" max="9" width="14.44140625" style="2" customWidth="1"/>
    <col min="10" max="10" width="17.33203125" style="2" customWidth="1"/>
    <col min="11" max="11" width="13.44140625" style="2" customWidth="1"/>
    <col min="12" max="12" width="35.109375" style="2" customWidth="1"/>
    <col min="13" max="16384" width="8.6640625" style="2"/>
  </cols>
  <sheetData>
    <row r="1" spans="1:12">
      <c r="A1" s="1" t="s">
        <v>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67" t="s">
        <v>48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3"/>
      <c r="B4" s="268" t="s">
        <v>49</v>
      </c>
      <c r="C4" s="4" t="s">
        <v>50</v>
      </c>
      <c r="D4" s="4" t="s">
        <v>51</v>
      </c>
      <c r="E4" s="3"/>
      <c r="F4" s="3"/>
      <c r="G4" s="3"/>
      <c r="H4" s="3"/>
      <c r="I4" s="3"/>
      <c r="J4" s="3"/>
      <c r="K4" s="3"/>
      <c r="L4" s="1"/>
    </row>
    <row r="5" spans="1:12">
      <c r="A5" s="3"/>
      <c r="B5" s="268"/>
      <c r="C5" s="5"/>
      <c r="D5" s="5"/>
      <c r="E5" s="3"/>
      <c r="F5" s="3"/>
      <c r="G5" s="3"/>
      <c r="H5" s="3"/>
      <c r="I5" s="3"/>
      <c r="J5" s="3"/>
      <c r="K5" s="3"/>
      <c r="L5" s="1"/>
    </row>
    <row r="6" spans="1:1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1"/>
    </row>
    <row r="7" spans="1:12">
      <c r="A7" s="269" t="s">
        <v>90</v>
      </c>
      <c r="B7" s="269"/>
      <c r="C7" s="269"/>
      <c r="D7" s="269"/>
      <c r="E7" s="269"/>
      <c r="F7" s="269"/>
      <c r="G7" s="269"/>
      <c r="H7" s="269"/>
      <c r="I7" s="269"/>
      <c r="J7" s="269"/>
      <c r="K7" s="269"/>
      <c r="L7" s="269"/>
    </row>
    <row r="8" spans="1:12">
      <c r="A8" s="270" t="s">
        <v>86</v>
      </c>
      <c r="B8" s="270" t="s">
        <v>52</v>
      </c>
      <c r="C8" s="270" t="s">
        <v>91</v>
      </c>
      <c r="D8" s="270" t="s">
        <v>92</v>
      </c>
      <c r="E8" s="270" t="s">
        <v>93</v>
      </c>
      <c r="F8" s="270" t="s">
        <v>53</v>
      </c>
      <c r="G8" s="270"/>
      <c r="H8" s="270" t="s">
        <v>23</v>
      </c>
      <c r="I8" s="270"/>
      <c r="J8" s="270" t="s">
        <v>11</v>
      </c>
      <c r="K8" s="270"/>
      <c r="L8" s="269" t="s">
        <v>58</v>
      </c>
    </row>
    <row r="9" spans="1:12" ht="70.2">
      <c r="A9" s="270"/>
      <c r="B9" s="270"/>
      <c r="C9" s="270"/>
      <c r="D9" s="270"/>
      <c r="E9" s="270"/>
      <c r="F9" s="203" t="s">
        <v>94</v>
      </c>
      <c r="G9" s="203" t="s">
        <v>95</v>
      </c>
      <c r="H9" s="203" t="s">
        <v>54</v>
      </c>
      <c r="I9" s="203" t="s">
        <v>12</v>
      </c>
      <c r="J9" s="203" t="s">
        <v>54</v>
      </c>
      <c r="K9" s="203" t="s">
        <v>12</v>
      </c>
      <c r="L9" s="269"/>
    </row>
    <row r="10" spans="1:12">
      <c r="A10" s="204" t="s">
        <v>14</v>
      </c>
      <c r="B10" s="205" t="s">
        <v>55</v>
      </c>
      <c r="C10" s="205"/>
      <c r="D10" s="205"/>
      <c r="E10" s="205"/>
      <c r="F10" s="205"/>
      <c r="G10" s="205"/>
      <c r="H10" s="205"/>
      <c r="I10" s="205"/>
      <c r="J10" s="205"/>
      <c r="K10" s="205"/>
      <c r="L10" s="205"/>
    </row>
    <row r="11" spans="1:12">
      <c r="A11" s="202">
        <v>1</v>
      </c>
      <c r="B11" s="205" t="s">
        <v>18</v>
      </c>
      <c r="C11" s="205" t="s">
        <v>18</v>
      </c>
      <c r="D11" s="205" t="s">
        <v>18</v>
      </c>
      <c r="E11" s="205" t="s">
        <v>18</v>
      </c>
      <c r="F11" s="205" t="s">
        <v>18</v>
      </c>
      <c r="G11" s="205" t="s">
        <v>18</v>
      </c>
      <c r="H11" s="205" t="s">
        <v>18</v>
      </c>
      <c r="I11" s="205" t="s">
        <v>18</v>
      </c>
      <c r="J11" s="205" t="s">
        <v>18</v>
      </c>
      <c r="K11" s="205" t="s">
        <v>18</v>
      </c>
      <c r="L11" s="205"/>
    </row>
    <row r="12" spans="1:12">
      <c r="A12" s="204"/>
      <c r="B12" s="205"/>
      <c r="C12" s="205"/>
      <c r="D12" s="205"/>
      <c r="E12" s="205"/>
      <c r="F12" s="205"/>
      <c r="G12" s="205"/>
      <c r="H12" s="205"/>
      <c r="I12" s="205"/>
      <c r="J12" s="205"/>
      <c r="K12" s="205"/>
      <c r="L12" s="205"/>
    </row>
    <row r="13" spans="1:12">
      <c r="A13" s="204" t="s">
        <v>15</v>
      </c>
      <c r="B13" s="205" t="s">
        <v>56</v>
      </c>
      <c r="C13" s="205"/>
      <c r="D13" s="205"/>
      <c r="E13" s="205"/>
      <c r="F13" s="205"/>
      <c r="G13" s="205"/>
      <c r="H13" s="205"/>
      <c r="I13" s="205"/>
      <c r="J13" s="205"/>
      <c r="K13" s="205"/>
      <c r="L13" s="205"/>
    </row>
    <row r="14" spans="1:12">
      <c r="A14" s="204">
        <v>1</v>
      </c>
      <c r="B14" s="205" t="s">
        <v>18</v>
      </c>
      <c r="C14" s="205" t="s">
        <v>18</v>
      </c>
      <c r="D14" s="205" t="s">
        <v>18</v>
      </c>
      <c r="E14" s="205" t="s">
        <v>18</v>
      </c>
      <c r="F14" s="205" t="s">
        <v>18</v>
      </c>
      <c r="G14" s="205" t="s">
        <v>18</v>
      </c>
      <c r="H14" s="205" t="s">
        <v>18</v>
      </c>
      <c r="I14" s="205" t="s">
        <v>18</v>
      </c>
      <c r="J14" s="205" t="s">
        <v>18</v>
      </c>
      <c r="K14" s="205" t="s">
        <v>18</v>
      </c>
      <c r="L14" s="205"/>
    </row>
    <row r="15" spans="1:12">
      <c r="A15" s="204">
        <v>2</v>
      </c>
      <c r="B15" s="205" t="s">
        <v>18</v>
      </c>
      <c r="C15" s="205" t="s">
        <v>18</v>
      </c>
      <c r="D15" s="205" t="s">
        <v>18</v>
      </c>
      <c r="E15" s="205" t="s">
        <v>18</v>
      </c>
      <c r="F15" s="205" t="s">
        <v>18</v>
      </c>
      <c r="G15" s="205" t="s">
        <v>18</v>
      </c>
      <c r="H15" s="205" t="s">
        <v>18</v>
      </c>
      <c r="I15" s="205" t="s">
        <v>18</v>
      </c>
      <c r="J15" s="205" t="s">
        <v>18</v>
      </c>
      <c r="K15" s="205" t="s">
        <v>18</v>
      </c>
      <c r="L15" s="205"/>
    </row>
    <row r="16" spans="1:12">
      <c r="A16" s="204" t="s">
        <v>16</v>
      </c>
      <c r="B16" s="205" t="s">
        <v>57</v>
      </c>
      <c r="C16" s="205"/>
      <c r="D16" s="205"/>
      <c r="E16" s="205"/>
      <c r="F16" s="205"/>
      <c r="G16" s="205"/>
      <c r="H16" s="205"/>
      <c r="I16" s="205"/>
      <c r="J16" s="205"/>
      <c r="K16" s="205"/>
      <c r="L16" s="205"/>
    </row>
    <row r="17" spans="1:12">
      <c r="A17" s="204">
        <v>1</v>
      </c>
      <c r="B17" s="205" t="s">
        <v>18</v>
      </c>
      <c r="C17" s="205" t="s">
        <v>18</v>
      </c>
      <c r="D17" s="205" t="s">
        <v>18</v>
      </c>
      <c r="E17" s="205" t="s">
        <v>18</v>
      </c>
      <c r="F17" s="205" t="s">
        <v>18</v>
      </c>
      <c r="G17" s="205" t="s">
        <v>18</v>
      </c>
      <c r="H17" s="205" t="s">
        <v>18</v>
      </c>
      <c r="I17" s="205" t="s">
        <v>18</v>
      </c>
      <c r="J17" s="205" t="s">
        <v>18</v>
      </c>
      <c r="K17" s="205" t="s">
        <v>18</v>
      </c>
      <c r="L17" s="205"/>
    </row>
    <row r="18" spans="1:12">
      <c r="A18" s="204">
        <v>2</v>
      </c>
      <c r="B18" s="205" t="s">
        <v>18</v>
      </c>
      <c r="C18" s="205" t="s">
        <v>18</v>
      </c>
      <c r="D18" s="205" t="s">
        <v>18</v>
      </c>
      <c r="E18" s="205" t="s">
        <v>18</v>
      </c>
      <c r="F18" s="205" t="s">
        <v>18</v>
      </c>
      <c r="G18" s="205" t="s">
        <v>18</v>
      </c>
      <c r="H18" s="205" t="s">
        <v>18</v>
      </c>
      <c r="I18" s="205" t="s">
        <v>18</v>
      </c>
      <c r="J18" s="205" t="s">
        <v>18</v>
      </c>
      <c r="K18" s="205" t="s">
        <v>18</v>
      </c>
      <c r="L18" s="205"/>
    </row>
  </sheetData>
  <mergeCells count="12">
    <mergeCell ref="A2:K2"/>
    <mergeCell ref="B4:B5"/>
    <mergeCell ref="A7:L7"/>
    <mergeCell ref="A8:A9"/>
    <mergeCell ref="B8:B9"/>
    <mergeCell ref="C8:C9"/>
    <mergeCell ref="D8:D9"/>
    <mergeCell ref="E8:E9"/>
    <mergeCell ref="F8:G8"/>
    <mergeCell ref="H8:I8"/>
    <mergeCell ref="J8:K8"/>
    <mergeCell ref="L8:L9"/>
  </mergeCells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837FE-F617-4F2F-B35F-9609E7F49D34}">
  <sheetPr>
    <tabColor rgb="FF00B050"/>
    <pageSetUpPr fitToPage="1"/>
  </sheetPr>
  <dimension ref="A1:H49"/>
  <sheetViews>
    <sheetView view="pageBreakPreview" zoomScale="85" zoomScaleNormal="80" zoomScaleSheetLayoutView="85" workbookViewId="0">
      <selection activeCell="B4" sqref="B4"/>
    </sheetView>
  </sheetViews>
  <sheetFormatPr defaultColWidth="8.6640625" defaultRowHeight="13.8"/>
  <cols>
    <col min="1" max="1" width="9.44140625" style="10" customWidth="1"/>
    <col min="2" max="2" width="23.6640625" style="10" customWidth="1"/>
    <col min="3" max="3" width="21" style="10" bestFit="1" customWidth="1"/>
    <col min="4" max="4" width="58" style="10" customWidth="1"/>
    <col min="5" max="5" width="15.44140625" style="10" bestFit="1" customWidth="1"/>
    <col min="6" max="6" width="68.6640625" style="10" customWidth="1"/>
    <col min="7" max="7" width="18.109375" style="10" bestFit="1" customWidth="1"/>
    <col min="8" max="8" width="10.6640625" style="10" bestFit="1" customWidth="1"/>
    <col min="9" max="16384" width="8.6640625" style="10"/>
  </cols>
  <sheetData>
    <row r="1" spans="1:8">
      <c r="A1" s="8" t="s">
        <v>97</v>
      </c>
      <c r="B1" s="8" t="s">
        <v>98</v>
      </c>
      <c r="C1" s="48"/>
      <c r="D1" s="8"/>
      <c r="E1" s="8"/>
    </row>
    <row r="2" spans="1:8">
      <c r="A2" s="8" t="s">
        <v>105</v>
      </c>
      <c r="B2" s="8"/>
      <c r="C2" s="48"/>
      <c r="D2" s="8"/>
      <c r="E2" s="8"/>
    </row>
    <row r="3" spans="1:8">
      <c r="A3" s="8" t="s">
        <v>106</v>
      </c>
      <c r="B3" s="8"/>
      <c r="C3" s="48"/>
      <c r="D3" s="8"/>
      <c r="E3" s="8"/>
    </row>
    <row r="4" spans="1:8">
      <c r="A4" s="8" t="s">
        <v>103</v>
      </c>
      <c r="B4" s="51">
        <v>46082</v>
      </c>
      <c r="C4" s="48"/>
      <c r="D4" s="8"/>
      <c r="E4" s="8"/>
    </row>
    <row r="5" spans="1:8">
      <c r="C5" s="49"/>
    </row>
    <row r="6" spans="1:8" ht="18" customHeight="1">
      <c r="A6" s="262" t="s">
        <v>60</v>
      </c>
      <c r="B6" s="262" t="s">
        <v>99</v>
      </c>
      <c r="C6" s="262" t="s">
        <v>62</v>
      </c>
      <c r="D6" s="263" t="s">
        <v>63</v>
      </c>
      <c r="E6" s="263"/>
      <c r="F6" s="264" t="s">
        <v>64</v>
      </c>
      <c r="G6" s="264"/>
      <c r="H6" s="224" t="s">
        <v>58</v>
      </c>
    </row>
    <row r="7" spans="1:8" ht="56.4" customHeight="1">
      <c r="A7" s="262"/>
      <c r="B7" s="262"/>
      <c r="C7" s="262"/>
      <c r="D7" s="50" t="s">
        <v>65</v>
      </c>
      <c r="E7" s="50" t="s">
        <v>66</v>
      </c>
      <c r="F7" s="50" t="s">
        <v>67</v>
      </c>
      <c r="G7" s="6" t="s">
        <v>66</v>
      </c>
      <c r="H7" s="224"/>
    </row>
    <row r="8" spans="1:8" ht="14.4">
      <c r="A8" s="12">
        <v>1</v>
      </c>
      <c r="B8" s="223">
        <v>46098</v>
      </c>
      <c r="C8" s="168">
        <v>9.6999999999999986E-3</v>
      </c>
      <c r="D8" s="222" t="s">
        <v>131</v>
      </c>
      <c r="E8" s="212" t="s">
        <v>115</v>
      </c>
      <c r="F8" s="213" t="s">
        <v>114</v>
      </c>
      <c r="G8" s="213" t="s">
        <v>115</v>
      </c>
      <c r="H8" s="53"/>
    </row>
    <row r="9" spans="1:8" ht="14.4">
      <c r="A9" s="12">
        <v>2</v>
      </c>
      <c r="B9" s="223">
        <v>46091</v>
      </c>
      <c r="C9" s="168">
        <v>2.375E-2</v>
      </c>
      <c r="D9" s="222" t="s">
        <v>122</v>
      </c>
      <c r="E9" s="212" t="s">
        <v>115</v>
      </c>
      <c r="F9" s="213" t="s">
        <v>114</v>
      </c>
      <c r="G9" s="213" t="s">
        <v>115</v>
      </c>
      <c r="H9" s="53"/>
    </row>
    <row r="10" spans="1:8" ht="14.4">
      <c r="A10" s="12">
        <v>3</v>
      </c>
      <c r="B10" s="223">
        <v>46094</v>
      </c>
      <c r="C10" s="168">
        <v>2.5000000000000001E-3</v>
      </c>
      <c r="D10" s="222" t="s">
        <v>122</v>
      </c>
      <c r="E10" s="212" t="s">
        <v>115</v>
      </c>
      <c r="F10" s="213" t="s">
        <v>114</v>
      </c>
      <c r="G10" s="213" t="s">
        <v>115</v>
      </c>
      <c r="H10" s="53"/>
    </row>
    <row r="11" spans="1:8" ht="14.4">
      <c r="A11" s="12">
        <v>4</v>
      </c>
      <c r="B11" s="223">
        <v>46097</v>
      </c>
      <c r="C11" s="168">
        <v>5.5E-2</v>
      </c>
      <c r="D11" s="222" t="s">
        <v>122</v>
      </c>
      <c r="E11" s="212" t="s">
        <v>115</v>
      </c>
      <c r="F11" s="213" t="s">
        <v>114</v>
      </c>
      <c r="G11" s="213" t="s">
        <v>115</v>
      </c>
      <c r="H11" s="53"/>
    </row>
    <row r="12" spans="1:8" ht="14.4">
      <c r="A12" s="12">
        <v>5</v>
      </c>
      <c r="B12" s="223">
        <v>46100</v>
      </c>
      <c r="C12" s="168">
        <v>5.8749999999999997E-2</v>
      </c>
      <c r="D12" s="222" t="s">
        <v>122</v>
      </c>
      <c r="E12" s="212" t="s">
        <v>115</v>
      </c>
      <c r="F12" s="213" t="s">
        <v>114</v>
      </c>
      <c r="G12" s="213" t="s">
        <v>115</v>
      </c>
      <c r="H12" s="53"/>
    </row>
    <row r="13" spans="1:8" ht="14.4">
      <c r="A13" s="12">
        <v>6</v>
      </c>
      <c r="B13" s="223">
        <v>46082</v>
      </c>
      <c r="C13" s="168">
        <v>7.3749999999999996E-2</v>
      </c>
      <c r="D13" s="222" t="s">
        <v>122</v>
      </c>
      <c r="E13" s="212" t="s">
        <v>115</v>
      </c>
      <c r="F13" s="213" t="s">
        <v>114</v>
      </c>
      <c r="G13" s="213" t="s">
        <v>115</v>
      </c>
      <c r="H13" s="53"/>
    </row>
    <row r="14" spans="1:8" ht="14.4">
      <c r="A14" s="12">
        <v>7</v>
      </c>
      <c r="B14" s="223">
        <v>46085</v>
      </c>
      <c r="C14" s="168">
        <v>5.3749999999999999E-2</v>
      </c>
      <c r="D14" s="222" t="s">
        <v>122</v>
      </c>
      <c r="E14" s="212" t="s">
        <v>115</v>
      </c>
      <c r="F14" s="213" t="s">
        <v>114</v>
      </c>
      <c r="G14" s="213" t="s">
        <v>115</v>
      </c>
      <c r="H14" s="53"/>
    </row>
    <row r="15" spans="1:8" ht="14.4">
      <c r="A15" s="12">
        <v>8</v>
      </c>
      <c r="B15" s="223">
        <v>46088</v>
      </c>
      <c r="C15" s="168">
        <v>1.8749999999999999E-2</v>
      </c>
      <c r="D15" s="222" t="s">
        <v>122</v>
      </c>
      <c r="E15" s="212" t="s">
        <v>115</v>
      </c>
      <c r="F15" s="213" t="s">
        <v>114</v>
      </c>
      <c r="G15" s="213" t="s">
        <v>115</v>
      </c>
      <c r="H15" s="53"/>
    </row>
    <row r="16" spans="1:8" ht="14.4">
      <c r="A16" s="12">
        <v>9</v>
      </c>
      <c r="B16" s="223">
        <v>46099</v>
      </c>
      <c r="C16" s="168">
        <v>4.2500000000000003E-2</v>
      </c>
      <c r="D16" s="222" t="s">
        <v>122</v>
      </c>
      <c r="E16" s="212" t="s">
        <v>115</v>
      </c>
      <c r="F16" s="213" t="s">
        <v>114</v>
      </c>
      <c r="G16" s="213" t="s">
        <v>115</v>
      </c>
      <c r="H16" s="53"/>
    </row>
    <row r="17" spans="1:8" ht="14.4">
      <c r="A17" s="12">
        <v>10</v>
      </c>
      <c r="B17" s="223">
        <v>46102</v>
      </c>
      <c r="C17" s="168">
        <v>0.06</v>
      </c>
      <c r="D17" s="222" t="s">
        <v>122</v>
      </c>
      <c r="E17" s="212" t="s">
        <v>115</v>
      </c>
      <c r="F17" s="213" t="s">
        <v>114</v>
      </c>
      <c r="G17" s="213" t="s">
        <v>115</v>
      </c>
      <c r="H17" s="53"/>
    </row>
    <row r="18" spans="1:8" ht="14.4">
      <c r="A18" s="12">
        <v>11</v>
      </c>
      <c r="B18" s="223">
        <v>46105</v>
      </c>
      <c r="C18" s="168">
        <v>4.2424999999999997E-2</v>
      </c>
      <c r="D18" s="222" t="s">
        <v>122</v>
      </c>
      <c r="E18" s="212" t="s">
        <v>115</v>
      </c>
      <c r="F18" s="213" t="s">
        <v>114</v>
      </c>
      <c r="G18" s="213" t="s">
        <v>115</v>
      </c>
      <c r="H18" s="53"/>
    </row>
    <row r="19" spans="1:8" ht="14.4">
      <c r="A19" s="12">
        <v>12</v>
      </c>
      <c r="B19" s="223">
        <v>46108</v>
      </c>
      <c r="C19" s="168">
        <v>1.25E-3</v>
      </c>
      <c r="D19" s="222" t="s">
        <v>122</v>
      </c>
      <c r="E19" s="212" t="s">
        <v>115</v>
      </c>
      <c r="F19" s="213" t="s">
        <v>114</v>
      </c>
      <c r="G19" s="213" t="s">
        <v>115</v>
      </c>
      <c r="H19" s="53"/>
    </row>
    <row r="20" spans="1:8" ht="14.4">
      <c r="A20" s="12">
        <v>13</v>
      </c>
      <c r="B20" s="223">
        <v>46087</v>
      </c>
      <c r="C20" s="168">
        <v>5.1705000000000001E-2</v>
      </c>
      <c r="D20" s="222" t="s">
        <v>122</v>
      </c>
      <c r="E20" s="212" t="s">
        <v>115</v>
      </c>
      <c r="F20" s="213" t="s">
        <v>114</v>
      </c>
      <c r="G20" s="213" t="s">
        <v>115</v>
      </c>
      <c r="H20" s="53"/>
    </row>
    <row r="21" spans="1:8" ht="14.4">
      <c r="A21" s="12">
        <v>14</v>
      </c>
      <c r="B21" s="223">
        <v>46090</v>
      </c>
      <c r="C21" s="168">
        <v>3.4895000000000002E-2</v>
      </c>
      <c r="D21" s="222" t="s">
        <v>122</v>
      </c>
      <c r="E21" s="212" t="s">
        <v>115</v>
      </c>
      <c r="F21" s="213" t="s">
        <v>114</v>
      </c>
      <c r="G21" s="213" t="s">
        <v>115</v>
      </c>
      <c r="H21" s="53"/>
    </row>
    <row r="22" spans="1:8" ht="14.4">
      <c r="A22" s="12">
        <v>15</v>
      </c>
      <c r="B22" s="223">
        <v>46093</v>
      </c>
      <c r="C22" s="168">
        <v>2.5000000000000001E-3</v>
      </c>
      <c r="D22" s="222" t="s">
        <v>122</v>
      </c>
      <c r="E22" s="212" t="s">
        <v>115</v>
      </c>
      <c r="F22" s="213" t="s">
        <v>114</v>
      </c>
      <c r="G22" s="213" t="s">
        <v>115</v>
      </c>
      <c r="H22" s="53"/>
    </row>
    <row r="23" spans="1:8" ht="14.4">
      <c r="A23" s="12">
        <v>16</v>
      </c>
      <c r="B23" s="223">
        <v>46096</v>
      </c>
      <c r="C23" s="168">
        <v>3.9149999999999997E-2</v>
      </c>
      <c r="D23" s="222" t="s">
        <v>122</v>
      </c>
      <c r="E23" s="212" t="s">
        <v>115</v>
      </c>
      <c r="F23" s="213" t="s">
        <v>114</v>
      </c>
      <c r="G23" s="213" t="s">
        <v>115</v>
      </c>
      <c r="H23" s="53"/>
    </row>
    <row r="24" spans="1:8" ht="14.4">
      <c r="A24" s="12">
        <v>17</v>
      </c>
      <c r="B24" s="223">
        <v>46095</v>
      </c>
      <c r="C24" s="168">
        <v>1.25E-3</v>
      </c>
      <c r="D24" s="222" t="s">
        <v>122</v>
      </c>
      <c r="E24" s="212" t="s">
        <v>115</v>
      </c>
      <c r="F24" s="213" t="s">
        <v>114</v>
      </c>
      <c r="G24" s="213" t="s">
        <v>115</v>
      </c>
      <c r="H24" s="53"/>
    </row>
    <row r="25" spans="1:8" ht="14.4">
      <c r="A25" s="12">
        <v>18</v>
      </c>
      <c r="B25" s="223">
        <v>46098</v>
      </c>
      <c r="C25" s="168">
        <v>5.1249999999999997E-2</v>
      </c>
      <c r="D25" s="222" t="s">
        <v>122</v>
      </c>
      <c r="E25" s="212" t="s">
        <v>115</v>
      </c>
      <c r="F25" s="213" t="s">
        <v>114</v>
      </c>
      <c r="G25" s="213" t="s">
        <v>115</v>
      </c>
      <c r="H25" s="53"/>
    </row>
    <row r="26" spans="1:8" ht="14.4">
      <c r="A26" s="12">
        <v>19</v>
      </c>
      <c r="B26" s="223">
        <v>46101</v>
      </c>
      <c r="C26" s="168">
        <v>0.06</v>
      </c>
      <c r="D26" s="222" t="s">
        <v>122</v>
      </c>
      <c r="E26" s="212" t="s">
        <v>115</v>
      </c>
      <c r="F26" s="213" t="s">
        <v>114</v>
      </c>
      <c r="G26" s="213" t="s">
        <v>115</v>
      </c>
      <c r="H26" s="53"/>
    </row>
    <row r="27" spans="1:8" ht="14.4">
      <c r="A27" s="12">
        <v>20</v>
      </c>
      <c r="B27" s="223">
        <v>46104</v>
      </c>
      <c r="C27" s="168">
        <v>0.06</v>
      </c>
      <c r="D27" s="222" t="s">
        <v>122</v>
      </c>
      <c r="E27" s="212" t="s">
        <v>115</v>
      </c>
      <c r="F27" s="213" t="s">
        <v>114</v>
      </c>
      <c r="G27" s="213" t="s">
        <v>115</v>
      </c>
      <c r="H27" s="53"/>
    </row>
    <row r="28" spans="1:8" ht="14.4">
      <c r="A28" s="12">
        <v>21</v>
      </c>
      <c r="B28" s="223">
        <v>46084</v>
      </c>
      <c r="C28" s="168">
        <v>6.25E-2</v>
      </c>
      <c r="D28" s="222" t="s">
        <v>122</v>
      </c>
      <c r="E28" s="212" t="s">
        <v>115</v>
      </c>
      <c r="F28" s="213" t="s">
        <v>114</v>
      </c>
      <c r="G28" s="213" t="s">
        <v>115</v>
      </c>
      <c r="H28" s="53"/>
    </row>
    <row r="29" spans="1:8" ht="14.4">
      <c r="A29" s="12">
        <v>22</v>
      </c>
      <c r="B29" s="223">
        <v>46107</v>
      </c>
      <c r="C29" s="168">
        <v>2.3542500000000001E-2</v>
      </c>
      <c r="D29" s="222" t="s">
        <v>122</v>
      </c>
      <c r="E29" s="212" t="s">
        <v>115</v>
      </c>
      <c r="F29" s="213" t="s">
        <v>114</v>
      </c>
      <c r="G29" s="213" t="s">
        <v>115</v>
      </c>
      <c r="H29" s="53"/>
    </row>
    <row r="30" spans="1:8" ht="14.4">
      <c r="A30" s="12">
        <v>23</v>
      </c>
      <c r="B30" s="223">
        <v>46110</v>
      </c>
      <c r="C30" s="168">
        <v>1.4999999999999999E-2</v>
      </c>
      <c r="D30" s="222" t="s">
        <v>122</v>
      </c>
      <c r="E30" s="212" t="s">
        <v>115</v>
      </c>
      <c r="F30" s="213" t="s">
        <v>114</v>
      </c>
      <c r="G30" s="213" t="s">
        <v>115</v>
      </c>
      <c r="H30" s="53"/>
    </row>
    <row r="31" spans="1:8" ht="14.4">
      <c r="A31" s="12">
        <v>24</v>
      </c>
      <c r="B31" s="223">
        <v>46103</v>
      </c>
      <c r="C31" s="168">
        <v>0.06</v>
      </c>
      <c r="D31" s="222" t="s">
        <v>122</v>
      </c>
      <c r="E31" s="212" t="s">
        <v>115</v>
      </c>
      <c r="F31" s="213" t="s">
        <v>114</v>
      </c>
      <c r="G31" s="213" t="s">
        <v>115</v>
      </c>
      <c r="H31" s="53"/>
    </row>
    <row r="32" spans="1:8" ht="14.4">
      <c r="A32" s="12">
        <v>25</v>
      </c>
      <c r="B32" s="223">
        <v>46106</v>
      </c>
      <c r="C32" s="168">
        <v>1.4999999999999999E-2</v>
      </c>
      <c r="D32" s="222" t="s">
        <v>122</v>
      </c>
      <c r="E32" s="212" t="s">
        <v>115</v>
      </c>
      <c r="F32" s="213" t="s">
        <v>114</v>
      </c>
      <c r="G32" s="213" t="s">
        <v>115</v>
      </c>
      <c r="H32" s="53"/>
    </row>
    <row r="33" spans="1:8" ht="14.4">
      <c r="A33" s="12">
        <v>26</v>
      </c>
      <c r="B33" s="223">
        <v>46109</v>
      </c>
      <c r="C33" s="168">
        <v>4.7017499999999997E-2</v>
      </c>
      <c r="D33" s="222" t="s">
        <v>122</v>
      </c>
      <c r="E33" s="212" t="s">
        <v>115</v>
      </c>
      <c r="F33" s="213" t="s">
        <v>114</v>
      </c>
      <c r="G33" s="213" t="s">
        <v>115</v>
      </c>
      <c r="H33" s="53"/>
    </row>
    <row r="34" spans="1:8" ht="14.4">
      <c r="A34" s="12">
        <v>27</v>
      </c>
      <c r="B34" s="223">
        <v>46112</v>
      </c>
      <c r="C34" s="168">
        <v>0.02</v>
      </c>
      <c r="D34" s="222" t="s">
        <v>122</v>
      </c>
      <c r="E34" s="212" t="s">
        <v>115</v>
      </c>
      <c r="F34" s="213" t="s">
        <v>114</v>
      </c>
      <c r="G34" s="213" t="s">
        <v>115</v>
      </c>
      <c r="H34" s="53"/>
    </row>
    <row r="35" spans="1:8" ht="14.4">
      <c r="A35" s="12">
        <v>28</v>
      </c>
      <c r="B35" s="223">
        <v>46083</v>
      </c>
      <c r="C35" s="168">
        <v>6.25E-2</v>
      </c>
      <c r="D35" s="222" t="s">
        <v>122</v>
      </c>
      <c r="E35" s="212" t="s">
        <v>115</v>
      </c>
      <c r="F35" s="213" t="s">
        <v>114</v>
      </c>
      <c r="G35" s="213" t="s">
        <v>115</v>
      </c>
      <c r="H35" s="53"/>
    </row>
    <row r="36" spans="1:8" ht="14.4">
      <c r="A36" s="12">
        <v>29</v>
      </c>
      <c r="B36" s="223">
        <v>46086</v>
      </c>
      <c r="C36" s="168">
        <v>0.08</v>
      </c>
      <c r="D36" s="222" t="s">
        <v>122</v>
      </c>
      <c r="E36" s="212" t="s">
        <v>115</v>
      </c>
      <c r="F36" s="213" t="s">
        <v>114</v>
      </c>
      <c r="G36" s="213" t="s">
        <v>115</v>
      </c>
      <c r="H36" s="53"/>
    </row>
    <row r="37" spans="1:8" ht="14.4">
      <c r="A37" s="12">
        <v>30</v>
      </c>
      <c r="B37" s="223">
        <v>46089</v>
      </c>
      <c r="C37" s="168">
        <v>4.15325E-2</v>
      </c>
      <c r="D37" s="222" t="s">
        <v>122</v>
      </c>
      <c r="E37" s="212" t="s">
        <v>115</v>
      </c>
      <c r="F37" s="213" t="s">
        <v>114</v>
      </c>
      <c r="G37" s="213" t="s">
        <v>115</v>
      </c>
      <c r="H37" s="53"/>
    </row>
    <row r="38" spans="1:8" ht="14.4">
      <c r="A38" s="12">
        <v>31</v>
      </c>
      <c r="B38" s="223">
        <v>46092</v>
      </c>
      <c r="C38" s="168">
        <v>1.2500000000000001E-2</v>
      </c>
      <c r="D38" s="222" t="s">
        <v>122</v>
      </c>
      <c r="E38" s="212" t="s">
        <v>115</v>
      </c>
      <c r="F38" s="213" t="s">
        <v>114</v>
      </c>
      <c r="G38" s="213" t="s">
        <v>115</v>
      </c>
      <c r="H38" s="53"/>
    </row>
    <row r="39" spans="1:8" ht="14.4">
      <c r="A39" s="12">
        <v>32</v>
      </c>
      <c r="B39" s="223">
        <v>46107</v>
      </c>
      <c r="C39" s="168">
        <v>5.7500000000000002E-2</v>
      </c>
      <c r="D39" s="222" t="s">
        <v>117</v>
      </c>
      <c r="E39" s="212" t="s">
        <v>115</v>
      </c>
      <c r="F39" s="213" t="s">
        <v>114</v>
      </c>
      <c r="G39" s="213" t="s">
        <v>115</v>
      </c>
      <c r="H39" s="53"/>
    </row>
    <row r="40" spans="1:8" ht="14.4">
      <c r="A40" s="12">
        <v>33</v>
      </c>
      <c r="B40" s="223">
        <v>46110</v>
      </c>
      <c r="C40" s="168">
        <v>6.8750000000000006E-2</v>
      </c>
      <c r="D40" s="222" t="s">
        <v>117</v>
      </c>
      <c r="E40" s="212" t="s">
        <v>115</v>
      </c>
      <c r="F40" s="213" t="s">
        <v>114</v>
      </c>
      <c r="G40" s="213" t="s">
        <v>115</v>
      </c>
      <c r="H40" s="53"/>
    </row>
    <row r="41" spans="1:8" ht="14.4">
      <c r="A41" s="12">
        <v>34</v>
      </c>
      <c r="B41" s="223">
        <v>46109</v>
      </c>
      <c r="C41" s="168">
        <v>8.7499999999999994E-2</v>
      </c>
      <c r="D41" s="222" t="s">
        <v>117</v>
      </c>
      <c r="E41" s="212" t="s">
        <v>115</v>
      </c>
      <c r="F41" s="213" t="s">
        <v>114</v>
      </c>
      <c r="G41" s="213" t="s">
        <v>115</v>
      </c>
      <c r="H41" s="53"/>
    </row>
    <row r="42" spans="1:8" ht="14.4">
      <c r="A42" s="12">
        <v>35</v>
      </c>
      <c r="B42" s="223">
        <v>46112</v>
      </c>
      <c r="C42" s="168">
        <v>0.08</v>
      </c>
      <c r="D42" s="222" t="s">
        <v>117</v>
      </c>
      <c r="E42" s="212" t="s">
        <v>115</v>
      </c>
      <c r="F42" s="213" t="s">
        <v>114</v>
      </c>
      <c r="G42" s="213" t="s">
        <v>115</v>
      </c>
      <c r="H42" s="53"/>
    </row>
    <row r="43" spans="1:8" ht="14.4">
      <c r="A43" s="12">
        <v>36</v>
      </c>
      <c r="B43" s="223">
        <v>46111</v>
      </c>
      <c r="C43" s="168">
        <v>4.6249999999999999E-2</v>
      </c>
      <c r="D43" s="222" t="s">
        <v>117</v>
      </c>
      <c r="E43" s="212" t="s">
        <v>115</v>
      </c>
      <c r="F43" s="213" t="s">
        <v>114</v>
      </c>
      <c r="G43" s="213" t="s">
        <v>115</v>
      </c>
      <c r="H43" s="53"/>
    </row>
    <row r="44" spans="1:8" ht="14.4">
      <c r="A44" s="12">
        <v>37</v>
      </c>
      <c r="B44" s="223">
        <v>46108</v>
      </c>
      <c r="C44" s="168">
        <v>7.4480000000000005E-2</v>
      </c>
      <c r="D44" s="222" t="s">
        <v>117</v>
      </c>
      <c r="E44" s="212" t="s">
        <v>115</v>
      </c>
      <c r="F44" s="213" t="s">
        <v>114</v>
      </c>
      <c r="G44" s="213" t="s">
        <v>115</v>
      </c>
      <c r="H44" s="53"/>
    </row>
    <row r="45" spans="1:8" ht="14.4">
      <c r="A45" s="12"/>
      <c r="B45" s="171"/>
      <c r="C45" s="168"/>
      <c r="D45" s="222"/>
      <c r="E45" s="212"/>
      <c r="F45" s="213"/>
      <c r="G45" s="213"/>
      <c r="H45" s="53"/>
    </row>
    <row r="46" spans="1:8" ht="14.4">
      <c r="A46" s="12"/>
      <c r="B46" s="171"/>
      <c r="C46" s="168"/>
      <c r="D46" s="222"/>
      <c r="E46" s="212"/>
      <c r="F46" s="213"/>
      <c r="G46" s="213"/>
      <c r="H46" s="53"/>
    </row>
    <row r="47" spans="1:8" ht="14.4">
      <c r="A47" s="12"/>
      <c r="B47" s="171"/>
      <c r="C47" s="168"/>
      <c r="D47" s="222"/>
      <c r="E47" s="212"/>
      <c r="F47" s="213"/>
      <c r="G47" s="213"/>
      <c r="H47" s="53"/>
    </row>
    <row r="48" spans="1:8">
      <c r="A48" s="12"/>
      <c r="B48" s="21"/>
      <c r="C48" s="168"/>
      <c r="D48" s="7"/>
      <c r="E48" s="47"/>
      <c r="F48" s="12"/>
      <c r="G48" s="47"/>
      <c r="H48" s="53"/>
    </row>
    <row r="49" spans="1:8">
      <c r="A49" s="11"/>
      <c r="B49" s="54" t="s">
        <v>19</v>
      </c>
      <c r="C49" s="55">
        <f>SUM(C8:C48)</f>
        <v>1.5969475000000002</v>
      </c>
      <c r="D49" s="11"/>
      <c r="E49" s="11"/>
      <c r="F49" s="11"/>
      <c r="G49" s="11"/>
      <c r="H49" s="11"/>
    </row>
  </sheetData>
  <mergeCells count="6">
    <mergeCell ref="H6:H7"/>
    <mergeCell ref="A6:A7"/>
    <mergeCell ref="B6:B7"/>
    <mergeCell ref="C6:C7"/>
    <mergeCell ref="D6:E6"/>
    <mergeCell ref="F6:G6"/>
  </mergeCells>
  <pageMargins left="0.7" right="0.7" top="0.75" bottom="0.75" header="0.3" footer="0.3"/>
  <pageSetup paperSize="9" scale="50" orientation="landscape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7E527-5BA8-4D77-BDB6-655AE6E6F2A4}">
  <dimension ref="A1:N26"/>
  <sheetViews>
    <sheetView view="pageBreakPreview" topLeftCell="D1" zoomScale="85" zoomScaleNormal="100" zoomScaleSheetLayoutView="85" workbookViewId="0">
      <selection activeCell="D3" sqref="D3"/>
    </sheetView>
  </sheetViews>
  <sheetFormatPr defaultColWidth="14.6640625" defaultRowHeight="14.4"/>
  <cols>
    <col min="1" max="7" width="14.6640625" style="68"/>
    <col min="8" max="10" width="15.6640625" style="68" customWidth="1"/>
    <col min="11" max="16384" width="14.6640625" style="68"/>
  </cols>
  <sheetData>
    <row r="1" spans="1:14">
      <c r="A1" s="67" t="s">
        <v>101</v>
      </c>
      <c r="B1" s="67" t="s">
        <v>102</v>
      </c>
      <c r="C1" s="67"/>
      <c r="D1" s="67"/>
      <c r="E1" s="67"/>
    </row>
    <row r="2" spans="1:14">
      <c r="A2" s="67" t="s">
        <v>105</v>
      </c>
      <c r="B2" s="67"/>
      <c r="C2" s="67"/>
      <c r="D2" s="67"/>
      <c r="E2" s="67"/>
    </row>
    <row r="3" spans="1:14">
      <c r="A3" s="67" t="s">
        <v>106</v>
      </c>
      <c r="B3" s="67"/>
      <c r="C3" s="67"/>
      <c r="D3" s="67"/>
      <c r="E3" s="67"/>
    </row>
    <row r="4" spans="1:14">
      <c r="A4" s="67" t="s">
        <v>103</v>
      </c>
      <c r="B4" s="69">
        <v>46054</v>
      </c>
    </row>
    <row r="5" spans="1:14">
      <c r="J5" s="67"/>
    </row>
    <row r="6" spans="1:14">
      <c r="A6" s="271" t="s">
        <v>2</v>
      </c>
      <c r="B6" s="271" t="s">
        <v>70</v>
      </c>
      <c r="C6" s="271" t="s">
        <v>3</v>
      </c>
      <c r="D6" s="271"/>
      <c r="E6" s="271" t="s">
        <v>6</v>
      </c>
      <c r="F6" s="271"/>
      <c r="G6" s="271" t="s">
        <v>9</v>
      </c>
      <c r="H6" s="271" t="s">
        <v>10</v>
      </c>
      <c r="I6" s="271"/>
      <c r="J6" s="271" t="s">
        <v>11</v>
      </c>
      <c r="K6" s="271"/>
      <c r="L6" s="271" t="s">
        <v>71</v>
      </c>
      <c r="M6" s="271" t="s">
        <v>13</v>
      </c>
      <c r="N6" s="272" t="s">
        <v>58</v>
      </c>
    </row>
    <row r="7" spans="1:14" s="71" customFormat="1" ht="43.2">
      <c r="A7" s="271"/>
      <c r="B7" s="271"/>
      <c r="C7" s="79" t="s">
        <v>4</v>
      </c>
      <c r="D7" s="79" t="s">
        <v>5</v>
      </c>
      <c r="E7" s="79" t="s">
        <v>7</v>
      </c>
      <c r="F7" s="79" t="s">
        <v>8</v>
      </c>
      <c r="G7" s="271"/>
      <c r="H7" s="79" t="s">
        <v>72</v>
      </c>
      <c r="I7" s="79" t="s">
        <v>12</v>
      </c>
      <c r="J7" s="79" t="s">
        <v>73</v>
      </c>
      <c r="K7" s="79" t="s">
        <v>12</v>
      </c>
      <c r="L7" s="271"/>
      <c r="M7" s="271"/>
      <c r="N7" s="272"/>
    </row>
    <row r="8" spans="1:14">
      <c r="A8" s="72" t="s">
        <v>14</v>
      </c>
      <c r="B8" s="80" t="s">
        <v>74</v>
      </c>
      <c r="C8" s="70"/>
      <c r="D8" s="70"/>
      <c r="E8" s="70"/>
      <c r="F8" s="70"/>
      <c r="G8" s="79"/>
      <c r="H8" s="70"/>
      <c r="I8" s="70"/>
      <c r="J8" s="70"/>
      <c r="K8" s="70"/>
      <c r="L8" s="79"/>
      <c r="M8" s="79"/>
      <c r="N8" s="73"/>
    </row>
    <row r="9" spans="1:14">
      <c r="A9" s="72">
        <v>1</v>
      </c>
      <c r="B9" s="73" t="s">
        <v>18</v>
      </c>
      <c r="C9" s="73" t="s">
        <v>18</v>
      </c>
      <c r="D9" s="73" t="s">
        <v>18</v>
      </c>
      <c r="E9" s="73" t="s">
        <v>18</v>
      </c>
      <c r="F9" s="73" t="s">
        <v>18</v>
      </c>
      <c r="G9" s="73" t="s">
        <v>18</v>
      </c>
      <c r="H9" s="73" t="s">
        <v>18</v>
      </c>
      <c r="I9" s="73" t="s">
        <v>18</v>
      </c>
      <c r="J9" s="73" t="s">
        <v>18</v>
      </c>
      <c r="K9" s="73" t="s">
        <v>18</v>
      </c>
      <c r="L9" s="73" t="s">
        <v>18</v>
      </c>
      <c r="M9" s="73" t="s">
        <v>18</v>
      </c>
      <c r="N9" s="74"/>
    </row>
    <row r="10" spans="1:14">
      <c r="A10" s="72"/>
      <c r="B10" s="72"/>
      <c r="C10" s="57"/>
      <c r="D10" s="57"/>
      <c r="E10" s="58"/>
      <c r="F10" s="59"/>
      <c r="G10" s="60"/>
      <c r="H10" s="61"/>
      <c r="I10" s="60"/>
      <c r="J10" s="62"/>
      <c r="K10" s="60"/>
      <c r="L10" s="63"/>
      <c r="M10" s="56"/>
      <c r="N10" s="73"/>
    </row>
    <row r="11" spans="1:14">
      <c r="A11" s="84"/>
      <c r="B11" s="84"/>
      <c r="C11" s="84"/>
      <c r="D11" s="84"/>
      <c r="E11" s="84"/>
      <c r="F11" s="83" t="s">
        <v>20</v>
      </c>
      <c r="G11" s="86">
        <f>SUM(G9:G10)</f>
        <v>0</v>
      </c>
      <c r="H11" s="72"/>
      <c r="I11" s="72"/>
      <c r="J11" s="72"/>
      <c r="K11" s="72"/>
      <c r="L11" s="72"/>
      <c r="M11" s="72"/>
      <c r="N11" s="73"/>
    </row>
    <row r="12" spans="1:14">
      <c r="A12" s="72"/>
      <c r="B12" s="73"/>
      <c r="C12" s="87"/>
      <c r="D12" s="87"/>
      <c r="E12" s="83"/>
      <c r="F12" s="83"/>
      <c r="G12" s="88"/>
      <c r="H12" s="73"/>
      <c r="I12" s="73"/>
      <c r="J12" s="73"/>
      <c r="K12" s="73"/>
      <c r="L12" s="73"/>
      <c r="M12" s="89"/>
      <c r="N12" s="73"/>
    </row>
    <row r="13" spans="1:14">
      <c r="A13" s="72" t="s">
        <v>15</v>
      </c>
      <c r="B13" s="80" t="s">
        <v>75</v>
      </c>
      <c r="C13" s="73"/>
      <c r="D13" s="73"/>
      <c r="E13" s="73"/>
      <c r="F13" s="73"/>
      <c r="G13" s="81"/>
      <c r="H13" s="73"/>
      <c r="I13" s="73"/>
      <c r="J13" s="73"/>
      <c r="K13" s="73"/>
      <c r="L13" s="73"/>
      <c r="M13" s="73"/>
      <c r="N13" s="73"/>
    </row>
    <row r="14" spans="1:14">
      <c r="A14" s="72"/>
      <c r="B14" s="80"/>
      <c r="C14" s="73"/>
      <c r="D14" s="73"/>
      <c r="E14" s="73"/>
      <c r="F14" s="73"/>
      <c r="G14" s="81"/>
      <c r="H14" s="73"/>
      <c r="I14" s="73"/>
      <c r="J14" s="73"/>
      <c r="K14" s="73"/>
      <c r="L14" s="73"/>
      <c r="M14" s="73"/>
      <c r="N14" s="73"/>
    </row>
    <row r="15" spans="1:14">
      <c r="A15" s="72"/>
      <c r="B15" s="80"/>
      <c r="C15" s="73"/>
      <c r="D15" s="73"/>
      <c r="E15" s="73"/>
      <c r="F15" s="73"/>
      <c r="G15" s="81"/>
      <c r="H15" s="73"/>
      <c r="I15" s="73"/>
      <c r="J15" s="73"/>
      <c r="K15" s="73"/>
      <c r="L15" s="73"/>
      <c r="M15" s="73"/>
      <c r="N15" s="73"/>
    </row>
    <row r="16" spans="1:14">
      <c r="A16" s="72"/>
      <c r="B16" s="72"/>
      <c r="C16" s="82"/>
      <c r="D16" s="82"/>
      <c r="E16" s="83"/>
      <c r="F16" s="84"/>
      <c r="G16" s="85"/>
      <c r="H16" s="72"/>
      <c r="I16" s="72"/>
      <c r="J16" s="60"/>
      <c r="K16" s="72"/>
      <c r="L16" s="72"/>
      <c r="M16" s="82"/>
      <c r="N16" s="73"/>
    </row>
    <row r="17" spans="1:14">
      <c r="A17" s="72"/>
      <c r="B17" s="73"/>
      <c r="C17" s="87"/>
      <c r="D17" s="87"/>
      <c r="E17" s="83"/>
      <c r="F17" s="83" t="s">
        <v>20</v>
      </c>
      <c r="G17" s="86">
        <f>SUM(G16:G16)</f>
        <v>0</v>
      </c>
      <c r="H17" s="73"/>
      <c r="I17" s="73"/>
      <c r="J17" s="73"/>
      <c r="K17" s="73"/>
      <c r="L17" s="73"/>
      <c r="M17" s="89"/>
      <c r="N17" s="73"/>
    </row>
    <row r="18" spans="1:14">
      <c r="A18" s="72" t="s">
        <v>16</v>
      </c>
      <c r="B18" s="80" t="s">
        <v>76</v>
      </c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</row>
    <row r="19" spans="1:14">
      <c r="A19" s="72">
        <v>1</v>
      </c>
      <c r="B19" s="73"/>
      <c r="C19" s="75"/>
      <c r="D19" s="75"/>
      <c r="E19" s="76"/>
      <c r="F19" s="76"/>
      <c r="G19" s="64"/>
      <c r="H19" s="73"/>
      <c r="I19" s="73"/>
      <c r="J19" s="73"/>
      <c r="K19" s="73"/>
      <c r="L19" s="73"/>
      <c r="M19" s="73"/>
      <c r="N19" s="73"/>
    </row>
    <row r="20" spans="1:14">
      <c r="A20" s="72"/>
      <c r="B20" s="73"/>
      <c r="C20" s="87"/>
      <c r="D20" s="87"/>
      <c r="E20" s="83"/>
      <c r="F20" s="83" t="s">
        <v>20</v>
      </c>
      <c r="G20" s="90">
        <f>SUM(G19)</f>
        <v>0</v>
      </c>
      <c r="H20" s="73"/>
      <c r="I20" s="73"/>
      <c r="J20" s="73"/>
      <c r="K20" s="73"/>
      <c r="L20" s="73"/>
      <c r="M20" s="89"/>
      <c r="N20" s="73"/>
    </row>
    <row r="21" spans="1:14">
      <c r="A21" s="72" t="s">
        <v>77</v>
      </c>
      <c r="B21" s="80" t="s">
        <v>78</v>
      </c>
      <c r="C21" s="73"/>
      <c r="D21" s="73"/>
      <c r="E21" s="73"/>
      <c r="F21" s="73"/>
      <c r="G21" s="81"/>
      <c r="H21" s="73"/>
      <c r="I21" s="73"/>
      <c r="J21" s="73"/>
      <c r="K21" s="73"/>
      <c r="L21" s="73"/>
      <c r="M21" s="73"/>
      <c r="N21" s="73"/>
    </row>
    <row r="22" spans="1:14">
      <c r="A22" s="65">
        <v>1</v>
      </c>
      <c r="B22" s="77"/>
      <c r="C22" s="75"/>
      <c r="D22" s="75"/>
      <c r="E22" s="78"/>
      <c r="F22" s="76"/>
      <c r="G22" s="64"/>
      <c r="H22" s="60"/>
      <c r="I22" s="72"/>
      <c r="J22" s="72"/>
      <c r="K22" s="72"/>
      <c r="L22" s="66"/>
      <c r="M22" s="73"/>
      <c r="N22" s="73"/>
    </row>
    <row r="23" spans="1:14">
      <c r="A23" s="65"/>
      <c r="B23" s="73"/>
      <c r="C23" s="73"/>
      <c r="D23" s="73"/>
      <c r="E23" s="73"/>
      <c r="F23" s="74"/>
      <c r="G23" s="74"/>
      <c r="H23" s="74"/>
      <c r="I23" s="74"/>
      <c r="J23" s="74"/>
      <c r="K23" s="74"/>
      <c r="L23" s="74"/>
      <c r="M23" s="74"/>
      <c r="N23" s="73"/>
    </row>
    <row r="24" spans="1:14">
      <c r="A24" s="72"/>
      <c r="B24" s="73"/>
      <c r="C24" s="87"/>
      <c r="D24" s="87"/>
      <c r="E24" s="83"/>
      <c r="F24" s="83" t="s">
        <v>20</v>
      </c>
      <c r="G24" s="90">
        <f>SUM(G22:G23)</f>
        <v>0</v>
      </c>
      <c r="H24" s="73"/>
      <c r="I24" s="73"/>
      <c r="J24" s="73"/>
      <c r="K24" s="73"/>
      <c r="L24" s="73"/>
      <c r="M24" s="89"/>
      <c r="N24" s="73"/>
    </row>
    <row r="25" spans="1:14">
      <c r="A25" s="72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</row>
    <row r="26" spans="1:14">
      <c r="A26" s="72"/>
      <c r="B26" s="73"/>
      <c r="C26" s="87"/>
      <c r="D26" s="87"/>
      <c r="E26" s="83"/>
      <c r="F26" s="91" t="s">
        <v>19</v>
      </c>
      <c r="G26" s="92">
        <f>G24+G17+G11</f>
        <v>0</v>
      </c>
      <c r="H26" s="73"/>
      <c r="I26" s="73"/>
      <c r="J26" s="73"/>
      <c r="K26" s="73"/>
      <c r="L26" s="73"/>
      <c r="M26" s="89"/>
      <c r="N26" s="73"/>
    </row>
  </sheetData>
  <mergeCells count="10">
    <mergeCell ref="J6:K6"/>
    <mergeCell ref="L6:L7"/>
    <mergeCell ref="M6:M7"/>
    <mergeCell ref="N6:N7"/>
    <mergeCell ref="A6:A7"/>
    <mergeCell ref="B6:B7"/>
    <mergeCell ref="C6:D6"/>
    <mergeCell ref="E6:F6"/>
    <mergeCell ref="G6:G7"/>
    <mergeCell ref="H6:I6"/>
  </mergeCells>
  <phoneticPr fontId="20" type="noConversion"/>
  <pageMargins left="0.7" right="0.7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8</vt:i4>
      </vt:variant>
    </vt:vector>
  </HeadingPairs>
  <TitlesOfParts>
    <vt:vector size="19" baseType="lpstr">
      <vt:lpstr>FORM -IV A</vt:lpstr>
      <vt:lpstr>FORM -IV B</vt:lpstr>
      <vt:lpstr>FORM IV-C</vt:lpstr>
      <vt:lpstr>FORM-IV D</vt:lpstr>
      <vt:lpstr>Form-IV E</vt:lpstr>
      <vt:lpstr>FORM IV-F (DAM)</vt:lpstr>
      <vt:lpstr>FORM IV-G (TAM)</vt:lpstr>
      <vt:lpstr>FORM-IV H REC</vt:lpstr>
      <vt:lpstr>FORM-IV I</vt:lpstr>
      <vt:lpstr>FORM IV-K (RTM)</vt:lpstr>
      <vt:lpstr>FORM IV-L (G-TAM)</vt:lpstr>
      <vt:lpstr>'FORM -IV A'!Print_Area</vt:lpstr>
      <vt:lpstr>'FORM IV-C'!Print_Area</vt:lpstr>
      <vt:lpstr>'FORM IV-F (DAM)'!Print_Area</vt:lpstr>
      <vt:lpstr>'FORM IV-G (TAM)'!Print_Area</vt:lpstr>
      <vt:lpstr>'FORM IV-K (RTM)'!Print_Area</vt:lpstr>
      <vt:lpstr>'FORM IV-L (G-TAM)'!Print_Area</vt:lpstr>
      <vt:lpstr>'FORM-IV D'!Print_Area</vt:lpstr>
      <vt:lpstr>'Form-IV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Notepad</dc:creator>
  <cp:lastModifiedBy>Rahul Karmkar</cp:lastModifiedBy>
  <cp:lastPrinted>2024-12-04T10:06:02Z</cp:lastPrinted>
  <dcterms:created xsi:type="dcterms:W3CDTF">2012-02-28T16:28:20Z</dcterms:created>
  <dcterms:modified xsi:type="dcterms:W3CDTF">2026-04-24T12:45:48Z</dcterms:modified>
</cp:coreProperties>
</file>